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iho_ti\Desktop\Hankintasuunnitelmat 2024\"/>
    </mc:Choice>
  </mc:AlternateContent>
  <xr:revisionPtr revIDLastSave="0" documentId="13_ncr:1_{1971C667-FDFE-41C7-B32B-7DEBF017AA86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2024" sheetId="1" r:id="rId1"/>
    <sheet name="2025" sheetId="2" r:id="rId2"/>
    <sheet name="2026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3" l="1"/>
  <c r="B65" i="2"/>
  <c r="B88" i="1" l="1"/>
  <c r="B87" i="1"/>
  <c r="B57" i="1"/>
  <c r="B34" i="1"/>
  <c r="B66" i="3" l="1"/>
  <c r="B50" i="3"/>
  <c r="B50" i="2"/>
  <c r="B66" i="2" s="1"/>
</calcChain>
</file>

<file path=xl/sharedStrings.xml><?xml version="1.0" encoding="utf-8"?>
<sst xmlns="http://schemas.openxmlformats.org/spreadsheetml/2006/main" count="366" uniqueCount="122">
  <si>
    <t>HANKINTASUUNNITELMA VUODELLE 2024</t>
  </si>
  <si>
    <t>Tarvittavan materiaalin tai palvelun nimi</t>
  </si>
  <si>
    <t>Arvioitu hankinnan vuosiarvo yhteensä, alv 0%</t>
  </si>
  <si>
    <t>Suunniteltu sopimuksen kesto</t>
  </si>
  <si>
    <t>Palvelu/vastuualue</t>
  </si>
  <si>
    <t>Hankinnan valmistelija, yhteystiedot</t>
  </si>
  <si>
    <t>Suunniteltu sopimuksen voimaantulo</t>
  </si>
  <si>
    <t>Hankinnnan toteuttaja Sansia Oy</t>
  </si>
  <si>
    <t>Hankinta toteutetaan osakkaan omana työnä</t>
  </si>
  <si>
    <t>Hankinta sisältää option</t>
  </si>
  <si>
    <t xml:space="preserve">SUUNNITELLUT YHTEISHANKINNAT </t>
  </si>
  <si>
    <t>YHTEENSÄ EUR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</si>
  <si>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</si>
  <si>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SUUNNITELLUT ERILLISHANKINNAT</t>
  </si>
  <si>
    <t>SUUNNITELLUT PIENHANKINNAT  (Alle 60 000 eur) ***</t>
  </si>
  <si>
    <t>X</t>
  </si>
  <si>
    <t>KAIKKI HANKINNAT YHTEENSÄ EUR</t>
  </si>
  <si>
    <t>HANKINTASUUNNITELMA VUODELLE 2025</t>
  </si>
  <si>
    <t>Koululaiskuljetusten osto</t>
  </si>
  <si>
    <t>toistaiseksi voimassa</t>
  </si>
  <si>
    <t>kyp/joukkoliikenne</t>
  </si>
  <si>
    <t>Kirsi Ahtonen,0447184225</t>
  </si>
  <si>
    <t>Joukkoliikenteen liikennöinnin ostot</t>
  </si>
  <si>
    <t>1.8.2026-31.7.2036</t>
  </si>
  <si>
    <t>Antti Tirkkonen/Tero Myyryläinen 0447185316</t>
  </si>
  <si>
    <t>Löytöeläinpalvelut (yhdessä Leppävirran ja Siilinjärven kanssa)</t>
  </si>
  <si>
    <t>2 v+ optio jatkuvasta</t>
  </si>
  <si>
    <t>Ympäristö-ja rakennusvalvonta/ Ympäristöterveys</t>
  </si>
  <si>
    <t>Tarja Hartikainen, p. 044 718 2272</t>
  </si>
  <si>
    <t>kyllä</t>
  </si>
  <si>
    <t>Pieneläinpäivystys (myös Siilinjärven ympäristöterveydenhuollon yhteitoiminta-alueelle. Kilpailutuksesn tekee Kuopio ja laskuttaa muita)</t>
  </si>
  <si>
    <t>2 v+ optio 2 x 1 vuosi</t>
  </si>
  <si>
    <t>Läntinen alueurakka</t>
  </si>
  <si>
    <t>5 vuotta + 1+1 optiovuotta</t>
  </si>
  <si>
    <t>Kyp kunnossapito</t>
  </si>
  <si>
    <t>Markku Kolari, markku.kolari@kuopio.fi</t>
  </si>
  <si>
    <t>Massamerkintäurakka</t>
  </si>
  <si>
    <t>3 vuotta 1+1 optiovuotta</t>
  </si>
  <si>
    <t>Katja Ylönen, katja.ylonen@kuopio.fi</t>
  </si>
  <si>
    <t>Niiralan rata-alikulku Niiralankadulla</t>
  </si>
  <si>
    <t>Kyp rakentaminen</t>
  </si>
  <si>
    <t>Jari Eskelinen, jari.eskelinen@kuopio.fi</t>
  </si>
  <si>
    <t>Väylävirasto</t>
  </si>
  <si>
    <t>ei</t>
  </si>
  <si>
    <t>Puijonkadun risteyssillan saneeraus</t>
  </si>
  <si>
    <t>Keskuskentän tekonurmen uusinta</t>
  </si>
  <si>
    <t>Siikarannan liikenneympyrä</t>
  </si>
  <si>
    <t>Hietasalon laivalaituri</t>
  </si>
  <si>
    <t>Hepomäen kiertotalousalueen kunnallistekniikka</t>
  </si>
  <si>
    <t>Maantien 577 ja Nilisäntien liikenneympyrä</t>
  </si>
  <si>
    <t>POS ely-keskus</t>
  </si>
  <si>
    <t>Marko Korhonen, ely-keskus</t>
  </si>
  <si>
    <t>Tahkon keskustan kunnallistekniikka</t>
  </si>
  <si>
    <t>2024-2025</t>
  </si>
  <si>
    <t>Juankosken kadut</t>
  </si>
  <si>
    <t>Laserkeilain</t>
  </si>
  <si>
    <t>1 vuosi</t>
  </si>
  <si>
    <t>KYP / Kiinteistönmuodostus- ja paikkatietopalvelut</t>
  </si>
  <si>
    <t>Aleksi Ritakallio, p. 044 718 5535</t>
  </si>
  <si>
    <t>Kuopion, Jyväskylä, Siilinjärven ja Varkauden ilmanlaadun mittausten ylläpito vuonna 2024 (optio 2025)</t>
  </si>
  <si>
    <t>KYP/ympäristö- ja rakennusvalvontapalvelut/Ympäristönsuojelu</t>
  </si>
  <si>
    <t xml:space="preserve"> Mikko Sokura, p. 044 718 2147 (Jouni Hoffren, p. 044 718 2186 ja Erkki Pärjälä, p. 044 718 2142)</t>
  </si>
  <si>
    <t>x</t>
  </si>
  <si>
    <t>Strategisen suunnittelun suunnittelu- ja selvitystyöt (sis. maaseutual. kehittäminen)</t>
  </si>
  <si>
    <t>1.1.-31.12.2024</t>
  </si>
  <si>
    <t>KYP/Kaupunkisuunnittelupalvelut / strateginen maankäyttö</t>
  </si>
  <si>
    <t>Heli Laurinen, yleiskaavapäällikkö, p. 044 718 5430</t>
  </si>
  <si>
    <t>Asemakaavoituksen suunnittelu- ja selvitystyöt</t>
  </si>
  <si>
    <t>KYP/Kaupunkisuunnittelupalvelut / asemakaavoitus</t>
  </si>
  <si>
    <t>Annika Korhonen, asemakaavapäällikkö, p. 044 718 5074</t>
  </si>
  <si>
    <t>Joukkoliikenteen suunnittelu- ja selvitystyöt</t>
  </si>
  <si>
    <t>KYP/Kaupunkisuunnittelupalvelut / joukkoliikenne ja henkilökuljetukset</t>
  </si>
  <si>
    <t>Kaisu Matinniemi, joukkoliikennepäällikkö, p. 044 718 5145</t>
  </si>
  <si>
    <t>Pilaantuneen maaperän puhdistamista, maa-alueiden siivoamista ym. yksittäisinä kohdekohtaisina pienhankintoina</t>
  </si>
  <si>
    <t>KYP/Tonttipalvelut</t>
  </si>
  <si>
    <t>Jarkko Meriläinen, p. 044 718 5531</t>
  </si>
  <si>
    <t>Tila-arvioiden, kiinteistöarvioiden, kiinteistökehitysten konsulttipalveluiden ja viranomaispalveluiden hankintaa tapauskohtaisina pienhankintoina</t>
  </si>
  <si>
    <t>Trimble-tontinluovutuspalvelun kehittäminen</t>
  </si>
  <si>
    <t>Samppa Kaivosoja, p. 044 718 5550</t>
  </si>
  <si>
    <t>Taimikonhoidon kilpailuttaminen vuodelle 2024</t>
  </si>
  <si>
    <t>KYP / Metsät ja vesialueet</t>
  </si>
  <si>
    <t>Heikki Soininen, p. 044 718 5269</t>
  </si>
  <si>
    <t>Metsätaimet</t>
  </si>
  <si>
    <t>Mönkija + telasto leasingsopimuksella</t>
  </si>
  <si>
    <t>4 vuotta</t>
  </si>
  <si>
    <t>Kontaktimateriaalivalvonta</t>
  </si>
  <si>
    <t>2023-2024</t>
  </si>
  <si>
    <t>KYP / ympäristö- ja rakennusvalvontapalvelut / ympäristöterveydenhuolto</t>
  </si>
  <si>
    <t>Jaana Partanen, p. 044 7182281 ja Tarja Hartikainen</t>
  </si>
  <si>
    <t>Melumittari</t>
  </si>
  <si>
    <t>Heikki Kallunki, p. 044 718 22283</t>
  </si>
  <si>
    <t>Ilmanlaadun mittauskaluston uusintaa (tarkentuu myöhemmin)</t>
  </si>
  <si>
    <t>yksittäisiä tilauksia</t>
  </si>
  <si>
    <t>Essi Holopainen, p. 044 718 2004 ja Mikko Sokura, p 044 718 2147</t>
  </si>
  <si>
    <t>ei sopimuksia</t>
  </si>
  <si>
    <t>Kuopion meluntorjunnan toimintasuunnitelma (sis. asukaskyselyn)</t>
  </si>
  <si>
    <t>yksittäinen tilaus</t>
  </si>
  <si>
    <t>Mikko Sokura, p. 044 718 2147 ja Essi Holopainen, p. 044 718 2004</t>
  </si>
  <si>
    <t>Luontoselvitykset , kartoitukset ja luonnonsuojelun edistäminen</t>
  </si>
  <si>
    <t>KYP/ Ympäristö- ja rakennusvalvontapalvelut/ Ympäristönsuojelu</t>
  </si>
  <si>
    <t>Anniina LeTortorec, p.044 7185 143, 
Kalle Ruokolainen p. 044 718 5145</t>
  </si>
  <si>
    <t>Liito-orava-LIFE - kartoitukset ja selvitykset</t>
  </si>
  <si>
    <t>Ympäristön tilan ja resurssiviisauden seurantajärjestelmä (huom. hankinta mahdollisesti yhdessä Siilinjärven kanssa)</t>
  </si>
  <si>
    <t>v 2024 - 2029</t>
  </si>
  <si>
    <t xml:space="preserve">Mari Turunen, p. 044 718 2870,
Minna Kokkonen, p. 0447182148 
</t>
  </si>
  <si>
    <t>v. 2024</t>
  </si>
  <si>
    <t>Vieraslajien torjunta</t>
  </si>
  <si>
    <t>Ilmastotoimien vaikuttavuuden arvioinnit</t>
  </si>
  <si>
    <t>10.000</t>
  </si>
  <si>
    <t>Stella Siitonen, p. 044 7182115 Tanja Pöyhönen, p. 044 7182114</t>
  </si>
  <si>
    <t>HANKINTASUUNNITELMA VUODELLE 2026</t>
  </si>
  <si>
    <t>joukkoliikenteen liikennöinnin ostot</t>
  </si>
  <si>
    <t>1.800.000</t>
  </si>
  <si>
    <t>5+1+1+1</t>
  </si>
  <si>
    <t>Strategisen suunnittelun suunnittelu- ja selvitystyöt</t>
  </si>
  <si>
    <t>1.1.-31.12.2025</t>
  </si>
  <si>
    <t>1.1.-31.12.2026</t>
  </si>
  <si>
    <t>Taimikonhoidon kilpailuttaminen vuodelle 2025</t>
  </si>
  <si>
    <t>Taimikonhoidon kilpailuttaminen vuodelle 2026</t>
  </si>
  <si>
    <t>Moottorikelkka leasingsopimuksella</t>
  </si>
  <si>
    <t>Asiakas: Kaupunkiympäristön palvelualue</t>
  </si>
  <si>
    <t>Asiakas:  Kaupunkiympäristön palvelualue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</si>
</sst>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21" x14ac:knownFonts="1">
    <font>
      <sz val="10"/>
      <name val="Arial"/>
    </font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9"/>
      <color indexed="48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rgb="FF000000"/>
      <name val="Courier New"/>
      <family val="3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  <font>
      <sz val="10"/>
      <color theme="1"/>
      <name val="Arial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4" fontId="2" fillId="2" borderId="0" applyNumberFormat="0" applyProtection="0">
      <alignment horizontal="left" vertical="center" indent="1"/>
    </xf>
    <xf numFmtId="4" fontId="2" fillId="3" borderId="1" applyNumberFormat="0" applyProtection="0">
      <alignment horizontal="left" vertical="center" indent="1"/>
    </xf>
    <xf numFmtId="4" fontId="3" fillId="4" borderId="0" applyNumberFormat="0" applyProtection="0">
      <alignment horizontal="left" vertical="center" indent="1"/>
    </xf>
    <xf numFmtId="4" fontId="3" fillId="5" borderId="2" applyNumberFormat="0" applyProtection="0">
      <alignment horizontal="right" vertical="center"/>
    </xf>
    <xf numFmtId="4" fontId="4" fillId="4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4" fontId="3" fillId="0" borderId="2" applyNumberFormat="0" applyProtection="0">
      <alignment horizontal="right" vertical="center"/>
    </xf>
    <xf numFmtId="4" fontId="3" fillId="0" borderId="2" applyNumberFormat="0" applyProtection="0">
      <alignment horizontal="left" vertical="center" indent="1"/>
    </xf>
    <xf numFmtId="0" fontId="3" fillId="2" borderId="2" applyNumberFormat="0" applyProtection="0">
      <alignment horizontal="left" vertical="top" indent="1"/>
    </xf>
    <xf numFmtId="4" fontId="5" fillId="6" borderId="0" applyNumberFormat="0" applyProtection="0">
      <alignment horizontal="left" vertical="center" indent="1"/>
    </xf>
  </cellStyleXfs>
  <cellXfs count="108">
    <xf numFmtId="0" fontId="0" fillId="0" borderId="0" xfId="0"/>
    <xf numFmtId="0" fontId="6" fillId="0" borderId="0" xfId="0" applyFont="1"/>
    <xf numFmtId="0" fontId="7" fillId="7" borderId="3" xfId="0" applyFont="1" applyFill="1" applyBorder="1" applyAlignment="1">
      <alignment horizontal="left" wrapText="1"/>
    </xf>
    <xf numFmtId="1" fontId="8" fillId="7" borderId="3" xfId="0" applyNumberFormat="1" applyFont="1" applyFill="1" applyBorder="1" applyAlignment="1">
      <alignment horizontal="left" wrapText="1"/>
    </xf>
    <xf numFmtId="0" fontId="8" fillId="7" borderId="3" xfId="0" applyFont="1" applyFill="1" applyBorder="1" applyAlignment="1">
      <alignment horizontal="left" wrapText="1"/>
    </xf>
    <xf numFmtId="0" fontId="9" fillId="0" borderId="0" xfId="0" applyFont="1"/>
    <xf numFmtId="0" fontId="8" fillId="0" borderId="4" xfId="0" applyFont="1" applyBorder="1" applyAlignment="1">
      <alignment horizontal="left" vertical="center" wrapText="1"/>
    </xf>
    <xf numFmtId="1" fontId="10" fillId="0" borderId="5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 wrapText="1"/>
    </xf>
    <xf numFmtId="0" fontId="8" fillId="0" borderId="0" xfId="0" applyFont="1"/>
    <xf numFmtId="1" fontId="8" fillId="0" borderId="5" xfId="1" applyNumberFormat="1" applyFont="1" applyBorder="1" applyAlignment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10" fillId="0" borderId="0" xfId="0" applyFont="1"/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3" fontId="0" fillId="0" borderId="0" xfId="0" applyNumberFormat="1" applyAlignment="1">
      <alignment horizontal="right"/>
    </xf>
    <xf numFmtId="0" fontId="0" fillId="0" borderId="5" xfId="0" applyBorder="1"/>
    <xf numFmtId="0" fontId="0" fillId="0" borderId="0" xfId="0" applyAlignment="1">
      <alignment wrapText="1"/>
    </xf>
    <xf numFmtId="0" fontId="8" fillId="0" borderId="0" xfId="0" applyFont="1" applyAlignment="1">
      <alignment horizontal="center"/>
    </xf>
    <xf numFmtId="1" fontId="10" fillId="0" borderId="5" xfId="1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49" fontId="10" fillId="0" borderId="4" xfId="0" applyNumberFormat="1" applyFont="1" applyBorder="1" applyAlignment="1">
      <alignment horizontal="left" vertical="center" wrapText="1"/>
    </xf>
    <xf numFmtId="0" fontId="11" fillId="0" borderId="4" xfId="0" applyFont="1" applyBorder="1"/>
    <xf numFmtId="0" fontId="10" fillId="0" borderId="4" xfId="0" applyFont="1" applyBorder="1"/>
    <xf numFmtId="0" fontId="8" fillId="0" borderId="4" xfId="0" applyFont="1" applyBorder="1"/>
    <xf numFmtId="0" fontId="0" fillId="0" borderId="0" xfId="0" applyAlignment="1">
      <alignment horizontal="left" vertical="center"/>
    </xf>
    <xf numFmtId="1" fontId="0" fillId="0" borderId="0" xfId="0" applyNumberFormat="1"/>
    <xf numFmtId="0" fontId="0" fillId="0" borderId="5" xfId="0" applyBorder="1" applyAlignment="1">
      <alignment horizontal="left" vertical="center" wrapText="1"/>
    </xf>
    <xf numFmtId="1" fontId="8" fillId="0" borderId="0" xfId="1" applyNumberFormat="1" applyFont="1" applyBorder="1" applyAlignment="1">
      <alignment horizontal="center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8" fillId="0" borderId="9" xfId="0" applyFont="1" applyBorder="1" applyAlignment="1">
      <alignment horizontal="left" vertical="center" wrapText="1"/>
    </xf>
    <xf numFmtId="1" fontId="10" fillId="0" borderId="0" xfId="1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 vertical="center" wrapText="1"/>
    </xf>
    <xf numFmtId="4" fontId="10" fillId="0" borderId="5" xfId="1" applyNumberFormat="1" applyFont="1" applyBorder="1" applyAlignment="1">
      <alignment horizontal="center" vertical="center" wrapText="1"/>
    </xf>
    <xf numFmtId="14" fontId="10" fillId="0" borderId="5" xfId="2" applyNumberForma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2" applyBorder="1" applyAlignment="1">
      <alignment wrapText="1"/>
    </xf>
    <xf numFmtId="14" fontId="0" fillId="0" borderId="5" xfId="0" applyNumberForma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4" fontId="10" fillId="0" borderId="0" xfId="1" applyNumberFormat="1" applyFont="1" applyBorder="1" applyAlignment="1">
      <alignment horizontal="center" vertical="center" wrapText="1"/>
    </xf>
    <xf numFmtId="0" fontId="0" fillId="8" borderId="0" xfId="0" applyFill="1"/>
    <xf numFmtId="0" fontId="14" fillId="0" borderId="0" xfId="0" applyFont="1" applyAlignment="1">
      <alignment horizontal="left" vertical="center"/>
    </xf>
    <xf numFmtId="14" fontId="10" fillId="0" borderId="5" xfId="2" applyNumberFormat="1" applyBorder="1" applyAlignment="1">
      <alignment horizont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4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/>
    <xf numFmtId="0" fontId="16" fillId="0" borderId="5" xfId="0" applyFont="1" applyBorder="1"/>
    <xf numFmtId="0" fontId="10" fillId="0" borderId="4" xfId="0" applyFont="1" applyBorder="1" applyAlignment="1">
      <alignment wrapText="1"/>
    </xf>
    <xf numFmtId="14" fontId="10" fillId="0" borderId="4" xfId="0" applyNumberFormat="1" applyFont="1" applyBorder="1"/>
    <xf numFmtId="0" fontId="17" fillId="0" borderId="5" xfId="2" applyFont="1" applyBorder="1" applyAlignment="1">
      <alignment wrapText="1"/>
    </xf>
    <xf numFmtId="4" fontId="16" fillId="0" borderId="5" xfId="1" applyNumberFormat="1" applyFont="1" applyBorder="1" applyAlignment="1">
      <alignment horizontal="center" vertical="center" wrapText="1"/>
    </xf>
    <xf numFmtId="0" fontId="10" fillId="8" borderId="0" xfId="0" applyFont="1" applyFill="1"/>
    <xf numFmtId="0" fontId="18" fillId="0" borderId="4" xfId="0" applyFont="1" applyBorder="1" applyAlignment="1">
      <alignment horizontal="left" vertical="center" wrapText="1"/>
    </xf>
    <xf numFmtId="4" fontId="18" fillId="0" borderId="5" xfId="1" applyNumberFormat="1" applyFont="1" applyBorder="1" applyAlignment="1">
      <alignment horizontal="center" vertical="center" wrapText="1"/>
    </xf>
    <xf numFmtId="1" fontId="18" fillId="0" borderId="5" xfId="1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top"/>
    </xf>
    <xf numFmtId="0" fontId="18" fillId="0" borderId="5" xfId="0" applyFont="1" applyBorder="1"/>
    <xf numFmtId="0" fontId="18" fillId="0" borderId="4" xfId="0" applyFont="1" applyBorder="1" applyAlignment="1">
      <alignment wrapText="1"/>
    </xf>
    <xf numFmtId="0" fontId="0" fillId="0" borderId="4" xfId="0" applyBorder="1"/>
    <xf numFmtId="0" fontId="18" fillId="0" borderId="16" xfId="0" applyFont="1" applyBorder="1" applyAlignment="1">
      <alignment wrapText="1"/>
    </xf>
    <xf numFmtId="0" fontId="0" fillId="0" borderId="16" xfId="0" applyBorder="1"/>
    <xf numFmtId="0" fontId="18" fillId="0" borderId="0" xfId="0" applyFont="1" applyAlignment="1">
      <alignment vertical="center" wrapText="1"/>
    </xf>
    <xf numFmtId="14" fontId="18" fillId="0" borderId="4" xfId="2" applyNumberFormat="1" applyFont="1" applyBorder="1" applyAlignment="1">
      <alignment horizontal="center" wrapText="1"/>
    </xf>
    <xf numFmtId="0" fontId="18" fillId="0" borderId="5" xfId="0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/>
    </xf>
    <xf numFmtId="49" fontId="15" fillId="0" borderId="4" xfId="0" applyNumberFormat="1" applyFont="1" applyBorder="1" applyAlignment="1">
      <alignment horizontal="left" vertical="center" wrapText="1"/>
    </xf>
    <xf numFmtId="4" fontId="15" fillId="0" borderId="5" xfId="1" applyNumberFormat="1" applyFont="1" applyBorder="1" applyAlignment="1">
      <alignment horizontal="center" vertical="center" wrapText="1"/>
    </xf>
    <xf numFmtId="1" fontId="15" fillId="0" borderId="5" xfId="1" applyNumberFormat="1" applyFont="1" applyBorder="1" applyAlignment="1">
      <alignment horizontal="center" vertical="center" wrapText="1"/>
    </xf>
    <xf numFmtId="14" fontId="15" fillId="0" borderId="4" xfId="2" applyNumberFormat="1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4" xfId="0" applyFont="1" applyBorder="1"/>
    <xf numFmtId="4" fontId="19" fillId="0" borderId="5" xfId="1" applyNumberFormat="1" applyFont="1" applyBorder="1" applyAlignment="1">
      <alignment horizontal="center" vertical="center" wrapText="1"/>
    </xf>
    <xf numFmtId="1" fontId="20" fillId="0" borderId="5" xfId="1" applyNumberFormat="1" applyFont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0" fillId="0" borderId="0" xfId="0" applyAlignment="1"/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10" fillId="0" borderId="8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</cellXfs>
  <cellStyles count="13">
    <cellStyle name="Euro" xfId="1" xr:uid="{00000000-0005-0000-0000-000000000000}"/>
    <cellStyle name="Normaali" xfId="0" builtinId="0"/>
    <cellStyle name="Normaali 2" xfId="2" xr:uid="{00000000-0005-0000-0000-000002000000}"/>
    <cellStyle name="SAPBEXchaText" xfId="3" xr:uid="{00000000-0005-0000-0000-000003000000}"/>
    <cellStyle name="SAPBEXfilterDrill" xfId="4" xr:uid="{00000000-0005-0000-0000-000004000000}"/>
    <cellStyle name="SAPBEXfilterItem" xfId="5" xr:uid="{00000000-0005-0000-0000-000005000000}"/>
    <cellStyle name="SAPBEXformats" xfId="6" xr:uid="{00000000-0005-0000-0000-000006000000}"/>
    <cellStyle name="SAPBEXheaderItem" xfId="7" xr:uid="{00000000-0005-0000-0000-000007000000}"/>
    <cellStyle name="SAPBEXheaderText" xfId="8" xr:uid="{00000000-0005-0000-0000-000008000000}"/>
    <cellStyle name="SAPBEXstdData" xfId="9" xr:uid="{00000000-0005-0000-0000-000009000000}"/>
    <cellStyle name="SAPBEXstdItem" xfId="10" xr:uid="{00000000-0005-0000-0000-00000A000000}"/>
    <cellStyle name="SAPBEXstdItemX" xfId="11" xr:uid="{00000000-0005-0000-0000-00000B000000}"/>
    <cellStyle name="SAPBEXtitle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04"/>
  <sheetViews>
    <sheetView zoomScaleNormal="100" workbookViewId="0">
      <pane xSplit="1" ySplit="9" topLeftCell="B34" activePane="bottomRight" state="frozen"/>
      <selection pane="topRight" activeCell="B1" sqref="B1"/>
      <selection pane="bottomLeft" activeCell="A11" sqref="A11"/>
      <selection pane="bottomRight" activeCell="A7" sqref="A7"/>
    </sheetView>
  </sheetViews>
  <sheetFormatPr defaultRowHeight="12.5" x14ac:dyDescent="0.25"/>
  <cols>
    <col min="1" max="1" width="54.6328125" customWidth="1"/>
    <col min="2" max="2" width="24.90625" customWidth="1"/>
    <col min="3" max="4" width="29.36328125" customWidth="1"/>
    <col min="5" max="5" width="53.54296875" customWidth="1"/>
    <col min="6" max="6" width="19.453125" customWidth="1"/>
    <col min="7" max="7" width="14" customWidth="1"/>
    <col min="8" max="8" width="17.08984375" customWidth="1"/>
    <col min="9" max="9" width="17.54296875" customWidth="1"/>
  </cols>
  <sheetData>
    <row r="3" spans="1:9" ht="21" customHeight="1" x14ac:dyDescent="0.4">
      <c r="A3" s="92" t="s">
        <v>0</v>
      </c>
      <c r="B3" s="93"/>
      <c r="C3" s="93"/>
      <c r="D3" s="93"/>
      <c r="E3" s="93"/>
      <c r="F3" s="93"/>
      <c r="G3" s="93"/>
      <c r="H3" s="93"/>
    </row>
    <row r="5" spans="1:9" ht="15.5" x14ac:dyDescent="0.35">
      <c r="A5" s="1" t="s">
        <v>0</v>
      </c>
      <c r="B5" s="1"/>
      <c r="C5" s="23"/>
      <c r="D5" s="23"/>
      <c r="E5">
        <v>2024</v>
      </c>
      <c r="I5" s="10"/>
    </row>
    <row r="7" spans="1:9" ht="15.5" x14ac:dyDescent="0.35">
      <c r="A7" s="1" t="s">
        <v>120</v>
      </c>
    </row>
    <row r="8" spans="1:9" ht="13" thickBot="1" x14ac:dyDescent="0.3"/>
    <row r="9" spans="1:9" ht="52.5" customHeight="1" thickBot="1" x14ac:dyDescent="0.35">
      <c r="A9" s="2" t="s">
        <v>1</v>
      </c>
      <c r="B9" s="3" t="s">
        <v>2</v>
      </c>
      <c r="C9" s="3" t="s">
        <v>3</v>
      </c>
      <c r="D9" s="3" t="s">
        <v>4</v>
      </c>
      <c r="E9" s="4" t="s">
        <v>5</v>
      </c>
      <c r="F9" s="3" t="s">
        <v>6</v>
      </c>
      <c r="G9" s="3" t="s">
        <v>7</v>
      </c>
      <c r="H9" s="3" t="s">
        <v>8</v>
      </c>
      <c r="I9" s="3" t="s">
        <v>9</v>
      </c>
    </row>
    <row r="10" spans="1:9" ht="23.25" customHeight="1" x14ac:dyDescent="0.3">
      <c r="A10" s="5" t="s">
        <v>10</v>
      </c>
    </row>
    <row r="11" spans="1:9" ht="15.5" x14ac:dyDescent="0.35">
      <c r="A11" s="9"/>
      <c r="B11" s="40"/>
      <c r="C11" s="41"/>
      <c r="D11" s="41"/>
      <c r="E11" s="8"/>
      <c r="F11" s="41"/>
      <c r="G11" s="45"/>
      <c r="H11" s="21"/>
      <c r="I11" s="21"/>
    </row>
    <row r="12" spans="1:9" ht="26" x14ac:dyDescent="0.35">
      <c r="A12" s="9" t="s">
        <v>25</v>
      </c>
      <c r="B12" s="40">
        <v>25000</v>
      </c>
      <c r="C12" s="41" t="s">
        <v>26</v>
      </c>
      <c r="D12" s="52" t="s">
        <v>27</v>
      </c>
      <c r="E12" s="8" t="s">
        <v>28</v>
      </c>
      <c r="F12" s="41">
        <v>45292</v>
      </c>
      <c r="G12" s="45" t="s">
        <v>29</v>
      </c>
      <c r="H12" s="21"/>
      <c r="I12" s="21" t="s">
        <v>29</v>
      </c>
    </row>
    <row r="13" spans="1:9" ht="37.5" x14ac:dyDescent="0.35">
      <c r="A13" s="9" t="s">
        <v>30</v>
      </c>
      <c r="B13" s="40">
        <v>800000</v>
      </c>
      <c r="C13" s="41" t="s">
        <v>31</v>
      </c>
      <c r="D13" s="52" t="s">
        <v>27</v>
      </c>
      <c r="E13" s="8" t="s">
        <v>28</v>
      </c>
      <c r="F13" s="41">
        <v>45292</v>
      </c>
      <c r="G13" s="45" t="s">
        <v>29</v>
      </c>
      <c r="H13" s="21"/>
      <c r="I13" s="21" t="s">
        <v>29</v>
      </c>
    </row>
    <row r="14" spans="1:9" ht="15.5" x14ac:dyDescent="0.35">
      <c r="A14" s="9"/>
      <c r="B14" s="40"/>
      <c r="C14" s="41"/>
      <c r="D14" s="41"/>
      <c r="E14" s="8"/>
      <c r="F14" s="41"/>
      <c r="G14" s="45"/>
      <c r="H14" s="21"/>
      <c r="I14" s="21"/>
    </row>
    <row r="15" spans="1:9" ht="15.5" x14ac:dyDescent="0.35">
      <c r="A15" s="9"/>
      <c r="B15" s="40"/>
      <c r="C15" s="41"/>
      <c r="D15" s="41"/>
      <c r="E15" s="8"/>
      <c r="F15" s="41"/>
      <c r="G15" s="45"/>
      <c r="H15" s="21"/>
      <c r="I15" s="21"/>
    </row>
    <row r="16" spans="1:9" ht="13" x14ac:dyDescent="0.25">
      <c r="A16" s="6"/>
      <c r="B16" s="40"/>
      <c r="C16" s="7"/>
      <c r="D16" s="7"/>
      <c r="E16" s="8"/>
      <c r="F16" s="21"/>
      <c r="G16" s="21"/>
      <c r="H16" s="21"/>
      <c r="I16" s="21"/>
    </row>
    <row r="17" spans="1:9" x14ac:dyDescent="0.25">
      <c r="A17" s="27"/>
      <c r="B17" s="40"/>
      <c r="C17" s="7"/>
      <c r="D17" s="7"/>
      <c r="E17" s="8"/>
      <c r="F17" s="21"/>
      <c r="G17" s="21"/>
      <c r="H17" s="21"/>
      <c r="I17" s="21"/>
    </row>
    <row r="18" spans="1:9" ht="13" x14ac:dyDescent="0.3">
      <c r="A18" s="10"/>
      <c r="B18" s="40"/>
      <c r="C18" s="11"/>
      <c r="D18" s="11"/>
      <c r="E18" s="12"/>
      <c r="F18" s="21"/>
      <c r="G18" s="21"/>
      <c r="H18" s="21"/>
      <c r="I18" s="21"/>
    </row>
    <row r="19" spans="1:9" ht="13" x14ac:dyDescent="0.25">
      <c r="A19" s="28"/>
      <c r="B19" s="40"/>
      <c r="C19" s="11"/>
      <c r="D19" s="11"/>
      <c r="E19" s="12"/>
      <c r="F19" s="21"/>
      <c r="G19" s="21"/>
      <c r="H19" s="21"/>
      <c r="I19" s="21"/>
    </row>
    <row r="20" spans="1:9" ht="13" x14ac:dyDescent="0.25">
      <c r="A20" s="29"/>
      <c r="B20" s="40"/>
      <c r="C20" s="11"/>
      <c r="D20" s="11"/>
      <c r="E20" s="12"/>
      <c r="F20" s="21"/>
      <c r="G20" s="21"/>
      <c r="H20" s="21"/>
      <c r="I20" s="21"/>
    </row>
    <row r="21" spans="1:9" ht="13" x14ac:dyDescent="0.3">
      <c r="A21" s="30"/>
      <c r="B21" s="40"/>
      <c r="C21" s="11"/>
      <c r="D21" s="11"/>
      <c r="E21" s="12"/>
      <c r="F21" s="21"/>
      <c r="G21" s="21"/>
      <c r="H21" s="21"/>
      <c r="I21" s="21"/>
    </row>
    <row r="22" spans="1:9" ht="13" x14ac:dyDescent="0.25">
      <c r="A22" s="13"/>
      <c r="B22" s="40"/>
      <c r="C22" s="11"/>
      <c r="D22" s="11"/>
      <c r="E22" s="12"/>
      <c r="F22" s="21"/>
      <c r="G22" s="21"/>
      <c r="H22" s="21"/>
      <c r="I22" s="21"/>
    </row>
    <row r="23" spans="1:9" ht="13" x14ac:dyDescent="0.25">
      <c r="A23" s="14"/>
      <c r="B23" s="40"/>
      <c r="C23" s="7"/>
      <c r="D23" s="7"/>
      <c r="E23" s="12"/>
      <c r="F23" s="21"/>
      <c r="G23" s="21"/>
      <c r="H23" s="21"/>
      <c r="I23" s="21"/>
    </row>
    <row r="24" spans="1:9" ht="12.75" customHeight="1" x14ac:dyDescent="0.25">
      <c r="A24" s="9"/>
      <c r="B24" s="40"/>
      <c r="C24" s="7"/>
      <c r="D24" s="7"/>
      <c r="E24" s="12"/>
      <c r="F24" s="21"/>
      <c r="G24" s="21"/>
      <c r="H24" s="21"/>
      <c r="I24" s="21"/>
    </row>
    <row r="25" spans="1:9" ht="15.75" customHeight="1" x14ac:dyDescent="0.25">
      <c r="A25" s="9"/>
      <c r="B25" s="40"/>
      <c r="C25" s="7"/>
      <c r="D25" s="7"/>
      <c r="E25" s="12"/>
      <c r="F25" s="21"/>
      <c r="G25" s="21"/>
      <c r="H25" s="21"/>
      <c r="I25" s="21"/>
    </row>
    <row r="26" spans="1:9" ht="12.75" customHeight="1" x14ac:dyDescent="0.25">
      <c r="A26" s="6"/>
      <c r="B26" s="40"/>
      <c r="C26" s="7"/>
      <c r="D26" s="7"/>
      <c r="E26" s="12"/>
      <c r="F26" s="21"/>
      <c r="G26" s="21"/>
      <c r="H26" s="21"/>
      <c r="I26" s="21"/>
    </row>
    <row r="27" spans="1:9" x14ac:dyDescent="0.25">
      <c r="A27" s="15"/>
      <c r="B27" s="40"/>
      <c r="C27" s="7"/>
      <c r="D27" s="7"/>
      <c r="E27" s="12"/>
      <c r="F27" s="21"/>
      <c r="G27" s="21"/>
      <c r="H27" s="21"/>
      <c r="I27" s="21"/>
    </row>
    <row r="28" spans="1:9" x14ac:dyDescent="0.25">
      <c r="A28" s="15"/>
      <c r="B28" s="40"/>
      <c r="C28" s="7"/>
      <c r="D28" s="7"/>
      <c r="E28" s="12"/>
      <c r="F28" s="21"/>
      <c r="G28" s="21"/>
      <c r="H28" s="21"/>
      <c r="I28" s="21"/>
    </row>
    <row r="29" spans="1:9" x14ac:dyDescent="0.25">
      <c r="A29" s="15"/>
      <c r="B29" s="40"/>
      <c r="C29" s="7"/>
      <c r="D29" s="7"/>
      <c r="E29" s="12"/>
      <c r="F29" s="21"/>
      <c r="G29" s="21"/>
      <c r="H29" s="21"/>
      <c r="I29" s="21"/>
    </row>
    <row r="30" spans="1:9" x14ac:dyDescent="0.25">
      <c r="A30" s="15"/>
      <c r="B30" s="40"/>
      <c r="C30" s="7"/>
      <c r="D30" s="7"/>
      <c r="E30" s="12"/>
      <c r="F30" s="21"/>
      <c r="G30" s="21"/>
      <c r="H30" s="21"/>
      <c r="I30" s="21"/>
    </row>
    <row r="31" spans="1:9" x14ac:dyDescent="0.25">
      <c r="A31" s="15"/>
      <c r="B31" s="40"/>
      <c r="C31" s="7"/>
      <c r="D31" s="7"/>
      <c r="E31" s="12"/>
      <c r="F31" s="21"/>
      <c r="G31" s="21"/>
      <c r="H31" s="21"/>
      <c r="I31" s="21"/>
    </row>
    <row r="32" spans="1:9" x14ac:dyDescent="0.25">
      <c r="A32" s="15"/>
      <c r="B32" s="40"/>
      <c r="C32" s="7"/>
      <c r="D32" s="7"/>
      <c r="E32" s="12"/>
      <c r="F32" s="21"/>
      <c r="G32" s="21"/>
      <c r="H32" s="21"/>
      <c r="I32" s="21"/>
    </row>
    <row r="33" spans="1:9" x14ac:dyDescent="0.25">
      <c r="A33" s="33"/>
      <c r="B33" s="40"/>
      <c r="C33" s="12"/>
      <c r="D33" s="12"/>
      <c r="E33" s="21"/>
      <c r="F33" s="21"/>
      <c r="G33" s="21"/>
      <c r="H33" s="12"/>
      <c r="I33" s="21"/>
    </row>
    <row r="34" spans="1:9" ht="13" x14ac:dyDescent="0.25">
      <c r="A34" s="18" t="s">
        <v>11</v>
      </c>
      <c r="B34" s="40">
        <f>SUM(B12:B33)</f>
        <v>825000</v>
      </c>
      <c r="C34" s="32"/>
      <c r="D34" s="32"/>
      <c r="E34" s="31"/>
      <c r="I34" s="13" t="s">
        <v>12</v>
      </c>
    </row>
    <row r="35" spans="1:9" ht="13" x14ac:dyDescent="0.25">
      <c r="A35" s="18"/>
      <c r="B35" s="49"/>
      <c r="C35" s="32"/>
      <c r="D35" s="32"/>
      <c r="E35" s="31"/>
      <c r="I35" s="13"/>
    </row>
    <row r="37" spans="1:9" ht="13" x14ac:dyDescent="0.3">
      <c r="A37" s="5" t="s">
        <v>13</v>
      </c>
    </row>
    <row r="38" spans="1:9" ht="15.5" x14ac:dyDescent="0.35">
      <c r="A38" s="42"/>
      <c r="B38" s="40"/>
      <c r="C38" s="24"/>
      <c r="D38" s="24"/>
      <c r="E38" s="46"/>
      <c r="F38" s="41"/>
      <c r="G38" s="45"/>
      <c r="H38" s="48"/>
      <c r="I38" s="21"/>
    </row>
    <row r="39" spans="1:9" ht="15.5" x14ac:dyDescent="0.35">
      <c r="A39" s="43" t="s">
        <v>18</v>
      </c>
      <c r="B39" s="40">
        <v>5800000</v>
      </c>
      <c r="C39" s="24" t="s">
        <v>19</v>
      </c>
      <c r="D39" s="24" t="s">
        <v>20</v>
      </c>
      <c r="E39" s="46" t="s">
        <v>21</v>
      </c>
      <c r="F39" s="44">
        <v>45505</v>
      </c>
      <c r="G39" s="45" t="s">
        <v>15</v>
      </c>
      <c r="H39" s="21"/>
      <c r="I39" s="21"/>
    </row>
    <row r="40" spans="1:9" ht="15.5" x14ac:dyDescent="0.35">
      <c r="A40" s="43" t="s">
        <v>22</v>
      </c>
      <c r="B40" s="40">
        <v>6600000</v>
      </c>
      <c r="C40" s="24" t="s">
        <v>23</v>
      </c>
      <c r="D40" s="24" t="s">
        <v>20</v>
      </c>
      <c r="E40" s="46" t="s">
        <v>24</v>
      </c>
      <c r="F40" s="44">
        <v>46235</v>
      </c>
      <c r="G40" s="45" t="s">
        <v>15</v>
      </c>
      <c r="H40" s="21"/>
      <c r="I40" s="21"/>
    </row>
    <row r="41" spans="1:9" ht="15.5" x14ac:dyDescent="0.35">
      <c r="A41" s="42" t="s">
        <v>32</v>
      </c>
      <c r="B41" s="53">
        <v>1500000</v>
      </c>
      <c r="C41" s="54" t="s">
        <v>33</v>
      </c>
      <c r="D41" s="54" t="s">
        <v>34</v>
      </c>
      <c r="E41" s="46" t="s">
        <v>35</v>
      </c>
      <c r="F41" s="55">
        <v>45566</v>
      </c>
      <c r="G41" s="45" t="s">
        <v>29</v>
      </c>
      <c r="H41" s="48"/>
      <c r="I41" s="45" t="s">
        <v>29</v>
      </c>
    </row>
    <row r="42" spans="1:9" ht="15.5" x14ac:dyDescent="0.35">
      <c r="A42" s="56" t="s">
        <v>36</v>
      </c>
      <c r="B42" s="53">
        <v>80000</v>
      </c>
      <c r="C42" s="54" t="s">
        <v>37</v>
      </c>
      <c r="D42" s="54" t="s">
        <v>34</v>
      </c>
      <c r="E42" s="46" t="s">
        <v>38</v>
      </c>
      <c r="F42" s="44">
        <v>45413</v>
      </c>
      <c r="G42" s="45" t="s">
        <v>29</v>
      </c>
      <c r="H42" s="21"/>
      <c r="I42" s="45" t="s">
        <v>29</v>
      </c>
    </row>
    <row r="43" spans="1:9" ht="15.5" x14ac:dyDescent="0.35">
      <c r="A43" s="56" t="s">
        <v>39</v>
      </c>
      <c r="B43" s="53">
        <v>1500000</v>
      </c>
      <c r="C43" s="54">
        <v>2024</v>
      </c>
      <c r="D43" s="54" t="s">
        <v>40</v>
      </c>
      <c r="E43" s="46" t="s">
        <v>41</v>
      </c>
      <c r="F43" s="48"/>
      <c r="G43" s="45"/>
      <c r="H43" s="48" t="s">
        <v>42</v>
      </c>
      <c r="I43" s="45" t="s">
        <v>43</v>
      </c>
    </row>
    <row r="44" spans="1:9" ht="15.5" x14ac:dyDescent="0.35">
      <c r="A44" s="9" t="s">
        <v>44</v>
      </c>
      <c r="B44" s="53">
        <v>2500000</v>
      </c>
      <c r="C44" s="54">
        <v>2024</v>
      </c>
      <c r="D44" s="54" t="s">
        <v>40</v>
      </c>
      <c r="E44" s="46" t="s">
        <v>41</v>
      </c>
      <c r="F44" s="44">
        <v>45383</v>
      </c>
      <c r="G44" s="45" t="s">
        <v>29</v>
      </c>
      <c r="H44" s="21"/>
      <c r="I44" s="45" t="s">
        <v>43</v>
      </c>
    </row>
    <row r="45" spans="1:9" ht="15.5" x14ac:dyDescent="0.35">
      <c r="A45" s="57" t="s">
        <v>45</v>
      </c>
      <c r="B45" s="53">
        <v>500000</v>
      </c>
      <c r="C45" s="54">
        <v>2024</v>
      </c>
      <c r="D45" s="54" t="s">
        <v>40</v>
      </c>
      <c r="E45" s="46" t="s">
        <v>41</v>
      </c>
      <c r="F45" s="44">
        <v>45383</v>
      </c>
      <c r="G45" s="45" t="s">
        <v>29</v>
      </c>
      <c r="H45" s="21"/>
      <c r="I45" s="45" t="s">
        <v>43</v>
      </c>
    </row>
    <row r="46" spans="1:9" ht="15.5" x14ac:dyDescent="0.35">
      <c r="A46" s="9" t="s">
        <v>46</v>
      </c>
      <c r="B46" s="53">
        <v>1000000</v>
      </c>
      <c r="C46" s="54">
        <v>2024</v>
      </c>
      <c r="D46" s="54" t="s">
        <v>40</v>
      </c>
      <c r="E46" s="46" t="s">
        <v>41</v>
      </c>
      <c r="F46" s="44">
        <v>45383</v>
      </c>
      <c r="G46" s="45" t="s">
        <v>29</v>
      </c>
      <c r="H46" s="21"/>
      <c r="I46" s="45" t="s">
        <v>43</v>
      </c>
    </row>
    <row r="47" spans="1:9" ht="15.5" x14ac:dyDescent="0.35">
      <c r="A47" s="58" t="s">
        <v>47</v>
      </c>
      <c r="B47" s="53">
        <v>300000</v>
      </c>
      <c r="C47" s="54">
        <v>2024</v>
      </c>
      <c r="D47" s="54" t="s">
        <v>40</v>
      </c>
      <c r="E47" s="46" t="s">
        <v>41</v>
      </c>
      <c r="F47" s="44">
        <v>45444</v>
      </c>
      <c r="G47" s="45" t="s">
        <v>29</v>
      </c>
      <c r="H47" s="21"/>
      <c r="I47" s="45" t="s">
        <v>43</v>
      </c>
    </row>
    <row r="48" spans="1:9" ht="15.5" x14ac:dyDescent="0.35">
      <c r="A48" s="29" t="s">
        <v>48</v>
      </c>
      <c r="B48" s="53">
        <v>1000000</v>
      </c>
      <c r="C48" s="54">
        <v>2024</v>
      </c>
      <c r="D48" s="54" t="s">
        <v>40</v>
      </c>
      <c r="E48" s="46" t="s">
        <v>41</v>
      </c>
      <c r="F48" s="44">
        <v>45444</v>
      </c>
      <c r="G48" s="45"/>
      <c r="H48" s="21"/>
      <c r="I48" s="45" t="s">
        <v>43</v>
      </c>
    </row>
    <row r="49" spans="1:9" ht="15.5" x14ac:dyDescent="0.35">
      <c r="A49" s="29" t="s">
        <v>49</v>
      </c>
      <c r="B49" s="53">
        <v>1000000</v>
      </c>
      <c r="C49" s="54">
        <v>2024</v>
      </c>
      <c r="D49" s="54" t="s">
        <v>50</v>
      </c>
      <c r="E49" s="46" t="s">
        <v>51</v>
      </c>
      <c r="F49" s="48"/>
      <c r="G49" s="45"/>
      <c r="H49" s="21" t="s">
        <v>50</v>
      </c>
      <c r="I49" s="45" t="s">
        <v>43</v>
      </c>
    </row>
    <row r="50" spans="1:9" ht="15.5" x14ac:dyDescent="0.35">
      <c r="A50" s="9" t="s">
        <v>52</v>
      </c>
      <c r="B50" s="53">
        <v>2000000</v>
      </c>
      <c r="C50" s="54" t="s">
        <v>53</v>
      </c>
      <c r="D50" s="54" t="s">
        <v>40</v>
      </c>
      <c r="E50" s="46" t="s">
        <v>41</v>
      </c>
      <c r="F50" s="44">
        <v>45383</v>
      </c>
      <c r="G50" s="45" t="s">
        <v>29</v>
      </c>
      <c r="H50" s="21"/>
      <c r="I50" s="45" t="s">
        <v>29</v>
      </c>
    </row>
    <row r="51" spans="1:9" ht="15.5" x14ac:dyDescent="0.35">
      <c r="A51" s="9" t="s">
        <v>54</v>
      </c>
      <c r="B51" s="53">
        <v>500000</v>
      </c>
      <c r="C51" s="54">
        <v>2024</v>
      </c>
      <c r="D51" s="54" t="s">
        <v>40</v>
      </c>
      <c r="E51" s="46" t="s">
        <v>41</v>
      </c>
      <c r="F51" s="44">
        <v>45444</v>
      </c>
      <c r="G51" s="45"/>
      <c r="H51" s="21"/>
      <c r="I51" s="45"/>
    </row>
    <row r="52" spans="1:9" ht="25" x14ac:dyDescent="0.25">
      <c r="A52" s="42" t="s">
        <v>55</v>
      </c>
      <c r="B52" s="40">
        <v>100000</v>
      </c>
      <c r="C52" s="24" t="s">
        <v>56</v>
      </c>
      <c r="D52" s="24" t="s">
        <v>57</v>
      </c>
      <c r="E52" s="46" t="s">
        <v>58</v>
      </c>
      <c r="F52" s="59"/>
      <c r="G52" s="59"/>
      <c r="H52" s="38" t="s">
        <v>15</v>
      </c>
      <c r="I52" s="60"/>
    </row>
    <row r="53" spans="1:9" ht="38.5" x14ac:dyDescent="0.35">
      <c r="A53" s="56" t="s">
        <v>59</v>
      </c>
      <c r="B53" s="40">
        <v>98500</v>
      </c>
      <c r="C53" s="24" t="s">
        <v>53</v>
      </c>
      <c r="D53" s="61" t="s">
        <v>60</v>
      </c>
      <c r="E53" s="29" t="s">
        <v>61</v>
      </c>
      <c r="F53" s="62">
        <v>45292</v>
      </c>
      <c r="G53" s="45"/>
      <c r="H53" s="48" t="s">
        <v>62</v>
      </c>
      <c r="I53" s="21" t="s">
        <v>29</v>
      </c>
    </row>
    <row r="54" spans="1:9" x14ac:dyDescent="0.25">
      <c r="A54" s="9"/>
      <c r="B54" s="40"/>
      <c r="C54" s="24"/>
      <c r="D54" s="24"/>
      <c r="E54" s="46"/>
      <c r="F54" s="59"/>
      <c r="G54" s="59"/>
      <c r="H54" s="38"/>
      <c r="I54" s="60"/>
    </row>
    <row r="55" spans="1:9" x14ac:dyDescent="0.25">
      <c r="A55" s="9"/>
      <c r="B55" s="40"/>
      <c r="C55" s="7"/>
      <c r="D55" s="7"/>
      <c r="E55" s="47"/>
      <c r="F55" s="21"/>
      <c r="G55" s="21"/>
      <c r="H55" s="21"/>
      <c r="I55" s="21"/>
    </row>
    <row r="56" spans="1:9" x14ac:dyDescent="0.25">
      <c r="A56" s="15"/>
      <c r="B56" s="40"/>
      <c r="C56" s="7"/>
      <c r="D56" s="7"/>
      <c r="E56" s="47"/>
      <c r="F56" s="21"/>
      <c r="G56" s="21"/>
      <c r="H56" s="21"/>
      <c r="I56" s="21"/>
    </row>
    <row r="57" spans="1:9" ht="12.75" customHeight="1" x14ac:dyDescent="0.25">
      <c r="A57" s="36" t="s">
        <v>11</v>
      </c>
      <c r="B57" s="40">
        <f>SUM(B39:B56)</f>
        <v>24478500</v>
      </c>
      <c r="C57" s="37"/>
      <c r="D57" s="37"/>
      <c r="E57" s="31"/>
    </row>
    <row r="58" spans="1:9" ht="12.75" customHeight="1" x14ac:dyDescent="0.25">
      <c r="A58" s="18"/>
      <c r="B58" s="34"/>
      <c r="C58" s="35"/>
      <c r="D58" s="35"/>
      <c r="E58" s="31"/>
    </row>
    <row r="59" spans="1:9" x14ac:dyDescent="0.25">
      <c r="A59" s="22"/>
    </row>
    <row r="60" spans="1:9" ht="13" x14ac:dyDescent="0.3">
      <c r="A60" s="5" t="s">
        <v>14</v>
      </c>
      <c r="C60" s="20"/>
      <c r="D60" s="20"/>
    </row>
    <row r="61" spans="1:9" x14ac:dyDescent="0.25">
      <c r="A61" s="43"/>
      <c r="B61" s="40"/>
      <c r="C61" s="24"/>
      <c r="D61" s="24"/>
      <c r="E61" s="46"/>
      <c r="F61" s="44"/>
      <c r="G61" s="50"/>
      <c r="H61" s="38" t="s">
        <v>15</v>
      </c>
      <c r="I61" s="21"/>
    </row>
    <row r="62" spans="1:9" ht="25" x14ac:dyDescent="0.25">
      <c r="A62" s="63" t="s">
        <v>63</v>
      </c>
      <c r="B62" s="64">
        <v>295000</v>
      </c>
      <c r="C62" s="24" t="s">
        <v>64</v>
      </c>
      <c r="D62" s="24" t="s">
        <v>65</v>
      </c>
      <c r="E62" s="46" t="s">
        <v>66</v>
      </c>
      <c r="F62" s="44"/>
      <c r="G62" s="50"/>
      <c r="H62" s="38" t="s">
        <v>15</v>
      </c>
      <c r="I62" s="21"/>
    </row>
    <row r="63" spans="1:9" ht="25" x14ac:dyDescent="0.25">
      <c r="A63" s="9" t="s">
        <v>67</v>
      </c>
      <c r="B63" s="64">
        <v>200000</v>
      </c>
      <c r="C63" s="24" t="s">
        <v>64</v>
      </c>
      <c r="D63" s="24" t="s">
        <v>68</v>
      </c>
      <c r="E63" s="46" t="s">
        <v>69</v>
      </c>
      <c r="F63" s="48"/>
      <c r="G63" s="50"/>
      <c r="H63" s="38" t="s">
        <v>15</v>
      </c>
      <c r="I63" s="21"/>
    </row>
    <row r="64" spans="1:9" ht="25" x14ac:dyDescent="0.25">
      <c r="A64" s="58" t="s">
        <v>70</v>
      </c>
      <c r="B64" s="64">
        <v>280000</v>
      </c>
      <c r="C64" s="24" t="s">
        <v>64</v>
      </c>
      <c r="D64" s="24" t="s">
        <v>71</v>
      </c>
      <c r="E64" s="46" t="s">
        <v>72</v>
      </c>
      <c r="F64" s="48"/>
      <c r="G64" s="50"/>
      <c r="H64" s="38" t="s">
        <v>15</v>
      </c>
      <c r="I64" s="21"/>
    </row>
    <row r="65" spans="1:9" ht="25" x14ac:dyDescent="0.25">
      <c r="A65" s="43" t="s">
        <v>73</v>
      </c>
      <c r="B65" s="40">
        <v>172000</v>
      </c>
      <c r="C65" s="24"/>
      <c r="D65" s="24" t="s">
        <v>74</v>
      </c>
      <c r="E65" s="24" t="s">
        <v>75</v>
      </c>
      <c r="F65" s="55"/>
      <c r="G65" s="65"/>
      <c r="H65" s="38" t="s">
        <v>15</v>
      </c>
      <c r="I65" s="59"/>
    </row>
    <row r="66" spans="1:9" ht="37.5" x14ac:dyDescent="0.25">
      <c r="A66" s="9" t="s">
        <v>76</v>
      </c>
      <c r="B66" s="40">
        <v>285000</v>
      </c>
      <c r="C66" s="24"/>
      <c r="D66" s="24" t="s">
        <v>74</v>
      </c>
      <c r="E66" s="24" t="s">
        <v>75</v>
      </c>
      <c r="F66" s="55"/>
      <c r="G66" s="65"/>
      <c r="H66" s="38" t="s">
        <v>15</v>
      </c>
      <c r="I66" s="59"/>
    </row>
    <row r="67" spans="1:9" x14ac:dyDescent="0.25">
      <c r="A67" s="9" t="s">
        <v>77</v>
      </c>
      <c r="B67" s="40">
        <v>60000</v>
      </c>
      <c r="C67" s="7"/>
      <c r="D67" s="24" t="s">
        <v>74</v>
      </c>
      <c r="E67" s="24" t="s">
        <v>78</v>
      </c>
      <c r="F67" s="38"/>
      <c r="G67" s="65"/>
      <c r="H67" s="38" t="s">
        <v>15</v>
      </c>
      <c r="I67" s="59"/>
    </row>
    <row r="68" spans="1:9" x14ac:dyDescent="0.25">
      <c r="A68" s="9" t="s">
        <v>79</v>
      </c>
      <c r="B68" s="40">
        <v>59000</v>
      </c>
      <c r="C68" s="41" t="s">
        <v>56</v>
      </c>
      <c r="D68" s="41" t="s">
        <v>80</v>
      </c>
      <c r="E68" s="46" t="s">
        <v>81</v>
      </c>
      <c r="F68" s="41">
        <v>45245</v>
      </c>
      <c r="G68" s="65"/>
      <c r="H68" s="38" t="s">
        <v>15</v>
      </c>
      <c r="I68" s="59"/>
    </row>
    <row r="69" spans="1:9" x14ac:dyDescent="0.25">
      <c r="A69" s="43" t="s">
        <v>82</v>
      </c>
      <c r="B69" s="40">
        <v>7000</v>
      </c>
      <c r="C69" s="24" t="s">
        <v>56</v>
      </c>
      <c r="D69" s="41" t="s">
        <v>80</v>
      </c>
      <c r="E69" s="46" t="s">
        <v>81</v>
      </c>
      <c r="F69" s="55">
        <v>45306</v>
      </c>
      <c r="G69" s="65"/>
      <c r="H69" s="38" t="s">
        <v>15</v>
      </c>
      <c r="I69" s="59"/>
    </row>
    <row r="70" spans="1:9" ht="12.65" customHeight="1" x14ac:dyDescent="0.25">
      <c r="A70" s="43" t="s">
        <v>83</v>
      </c>
      <c r="B70" s="40">
        <v>20000</v>
      </c>
      <c r="C70" s="24" t="s">
        <v>84</v>
      </c>
      <c r="D70" s="41" t="s">
        <v>80</v>
      </c>
      <c r="E70" s="46" t="s">
        <v>81</v>
      </c>
      <c r="F70" s="55">
        <v>45444</v>
      </c>
      <c r="G70" s="65"/>
      <c r="H70" s="38" t="s">
        <v>15</v>
      </c>
      <c r="I70" s="59"/>
    </row>
    <row r="71" spans="1:9" ht="12.75" customHeight="1" x14ac:dyDescent="0.25">
      <c r="A71" s="66" t="s">
        <v>85</v>
      </c>
      <c r="B71" s="67">
        <v>5000</v>
      </c>
      <c r="C71" s="68" t="s">
        <v>86</v>
      </c>
      <c r="D71" s="68" t="s">
        <v>87</v>
      </c>
      <c r="E71" s="69" t="s">
        <v>88</v>
      </c>
      <c r="F71" s="44">
        <v>44958</v>
      </c>
      <c r="G71" s="50"/>
      <c r="H71" s="38" t="s">
        <v>15</v>
      </c>
      <c r="I71" s="48" t="s">
        <v>43</v>
      </c>
    </row>
    <row r="72" spans="1:9" ht="12.75" customHeight="1" x14ac:dyDescent="0.25">
      <c r="A72" s="66" t="s">
        <v>89</v>
      </c>
      <c r="B72" s="67">
        <v>15000</v>
      </c>
      <c r="C72" s="68"/>
      <c r="D72" s="68" t="s">
        <v>87</v>
      </c>
      <c r="E72" s="70" t="s">
        <v>90</v>
      </c>
      <c r="F72" s="44"/>
      <c r="G72" s="50"/>
      <c r="H72" s="38" t="s">
        <v>15</v>
      </c>
      <c r="I72" s="21"/>
    </row>
    <row r="73" spans="1:9" ht="12.75" customHeight="1" x14ac:dyDescent="0.25">
      <c r="A73" s="66" t="s">
        <v>91</v>
      </c>
      <c r="B73" s="67">
        <v>35000</v>
      </c>
      <c r="C73" s="68" t="s">
        <v>92</v>
      </c>
      <c r="D73" s="71" t="s">
        <v>60</v>
      </c>
      <c r="E73" s="71" t="s">
        <v>93</v>
      </c>
      <c r="F73" s="72" t="s">
        <v>94</v>
      </c>
      <c r="G73" s="50"/>
      <c r="H73" s="38" t="s">
        <v>15</v>
      </c>
      <c r="I73" s="21"/>
    </row>
    <row r="74" spans="1:9" ht="12.75" customHeight="1" x14ac:dyDescent="0.25">
      <c r="A74" s="66" t="s">
        <v>95</v>
      </c>
      <c r="B74" s="67">
        <v>25000</v>
      </c>
      <c r="C74" s="68" t="s">
        <v>96</v>
      </c>
      <c r="D74" s="73" t="s">
        <v>60</v>
      </c>
      <c r="E74" s="71" t="s">
        <v>97</v>
      </c>
      <c r="F74" s="74" t="s">
        <v>94</v>
      </c>
      <c r="G74" s="50"/>
      <c r="H74" s="38" t="s">
        <v>15</v>
      </c>
      <c r="I74" s="21"/>
    </row>
    <row r="75" spans="1:9" ht="12.75" customHeight="1" x14ac:dyDescent="0.25">
      <c r="A75" s="75" t="s">
        <v>98</v>
      </c>
      <c r="B75" s="67">
        <v>50000</v>
      </c>
      <c r="C75" s="68"/>
      <c r="D75" s="76" t="s">
        <v>99</v>
      </c>
      <c r="E75" s="77" t="s">
        <v>100</v>
      </c>
      <c r="F75" s="48"/>
      <c r="G75" s="50"/>
      <c r="H75" s="38" t="s">
        <v>15</v>
      </c>
      <c r="I75" s="21"/>
    </row>
    <row r="76" spans="1:9" ht="12.75" customHeight="1" x14ac:dyDescent="0.25">
      <c r="A76" s="78" t="s">
        <v>101</v>
      </c>
      <c r="B76" s="67">
        <v>20000</v>
      </c>
      <c r="C76" s="68"/>
      <c r="D76" s="76" t="s">
        <v>99</v>
      </c>
      <c r="E76" s="77" t="s">
        <v>100</v>
      </c>
      <c r="F76" s="79"/>
      <c r="G76" s="50"/>
      <c r="H76" s="38"/>
      <c r="I76" s="21"/>
    </row>
    <row r="77" spans="1:9" ht="12.75" customHeight="1" x14ac:dyDescent="0.25">
      <c r="A77" s="80" t="s">
        <v>102</v>
      </c>
      <c r="B77" s="81">
        <v>15000</v>
      </c>
      <c r="C77" s="82" t="s">
        <v>103</v>
      </c>
      <c r="D77" s="83" t="s">
        <v>99</v>
      </c>
      <c r="E77" s="84" t="s">
        <v>104</v>
      </c>
      <c r="F77" s="85" t="s">
        <v>105</v>
      </c>
      <c r="G77" s="50"/>
      <c r="H77" s="38" t="s">
        <v>15</v>
      </c>
      <c r="I77" s="21"/>
    </row>
    <row r="78" spans="1:9" ht="12.75" customHeight="1" x14ac:dyDescent="0.25">
      <c r="A78" s="80" t="s">
        <v>106</v>
      </c>
      <c r="B78" s="81">
        <v>40000</v>
      </c>
      <c r="C78" s="82"/>
      <c r="D78" s="83" t="s">
        <v>99</v>
      </c>
      <c r="E78" s="84" t="s">
        <v>100</v>
      </c>
      <c r="F78" s="86"/>
      <c r="G78" s="50"/>
      <c r="H78" s="38" t="s">
        <v>15</v>
      </c>
      <c r="I78" s="21"/>
    </row>
    <row r="79" spans="1:9" ht="12.65" customHeight="1" x14ac:dyDescent="0.25">
      <c r="A79" s="87" t="s">
        <v>107</v>
      </c>
      <c r="B79" s="88" t="s">
        <v>108</v>
      </c>
      <c r="C79" s="89"/>
      <c r="D79" s="83" t="s">
        <v>99</v>
      </c>
      <c r="E79" s="90" t="s">
        <v>109</v>
      </c>
      <c r="F79" s="86"/>
      <c r="G79" s="50"/>
      <c r="H79" s="38"/>
      <c r="I79" s="21"/>
    </row>
    <row r="80" spans="1:9" ht="12.75" customHeight="1" x14ac:dyDescent="0.25">
      <c r="A80" s="29"/>
      <c r="B80" s="40"/>
      <c r="C80" s="11"/>
      <c r="D80" s="11"/>
      <c r="E80" s="47"/>
      <c r="F80" s="48"/>
      <c r="G80" s="50"/>
      <c r="H80" s="38"/>
      <c r="I80" s="21"/>
    </row>
    <row r="81" spans="1:9" ht="12.75" customHeight="1" x14ac:dyDescent="0.25">
      <c r="A81" s="29"/>
      <c r="B81" s="40"/>
      <c r="C81" s="11"/>
      <c r="D81" s="11"/>
      <c r="E81" s="47"/>
      <c r="F81" s="48"/>
      <c r="G81" s="50"/>
      <c r="H81" s="38"/>
      <c r="I81" s="21"/>
    </row>
    <row r="82" spans="1:9" ht="12.75" customHeight="1" x14ac:dyDescent="0.25">
      <c r="A82" s="29"/>
      <c r="B82" s="40"/>
      <c r="C82" s="11"/>
      <c r="D82" s="11"/>
      <c r="E82" s="47"/>
      <c r="F82" s="48"/>
      <c r="G82" s="50"/>
      <c r="H82" s="38"/>
      <c r="I82" s="21"/>
    </row>
    <row r="83" spans="1:9" ht="13" x14ac:dyDescent="0.25">
      <c r="A83" s="6"/>
      <c r="B83" s="40"/>
      <c r="C83" s="7"/>
      <c r="D83" s="7"/>
      <c r="E83" s="47"/>
      <c r="F83" s="48"/>
      <c r="G83" s="50"/>
      <c r="H83" s="38" t="s">
        <v>15</v>
      </c>
      <c r="I83" s="21"/>
    </row>
    <row r="84" spans="1:9" x14ac:dyDescent="0.25">
      <c r="A84" s="9"/>
      <c r="B84" s="40"/>
      <c r="C84" s="7"/>
      <c r="D84" s="7"/>
      <c r="E84" s="47"/>
      <c r="F84" s="48"/>
      <c r="G84" s="50"/>
      <c r="H84" s="38" t="s">
        <v>15</v>
      </c>
      <c r="I84" s="21"/>
    </row>
    <row r="85" spans="1:9" x14ac:dyDescent="0.25">
      <c r="A85" s="15"/>
      <c r="B85" s="40"/>
      <c r="C85" s="7"/>
      <c r="D85" s="7"/>
      <c r="E85" s="47"/>
      <c r="F85" s="48"/>
      <c r="G85" s="50"/>
      <c r="H85" s="38" t="s">
        <v>15</v>
      </c>
      <c r="I85" s="21"/>
    </row>
    <row r="86" spans="1:9" ht="13" x14ac:dyDescent="0.25">
      <c r="A86" s="39"/>
      <c r="B86" s="40"/>
      <c r="C86" s="7"/>
      <c r="D86" s="7"/>
      <c r="E86" s="47"/>
      <c r="F86" s="48"/>
      <c r="G86" s="50"/>
      <c r="H86" s="38" t="s">
        <v>15</v>
      </c>
      <c r="I86" s="21"/>
    </row>
    <row r="87" spans="1:9" ht="13" x14ac:dyDescent="0.25">
      <c r="A87" s="39" t="s">
        <v>11</v>
      </c>
      <c r="B87" s="40">
        <f>SUM(B62:B86)</f>
        <v>1583000</v>
      </c>
      <c r="C87" s="7"/>
      <c r="D87" s="7"/>
      <c r="E87" s="47"/>
      <c r="F87" s="48"/>
      <c r="G87" s="50"/>
      <c r="H87" s="38" t="s">
        <v>15</v>
      </c>
      <c r="I87" s="21"/>
    </row>
    <row r="88" spans="1:9" ht="13" x14ac:dyDescent="0.25">
      <c r="A88" s="19" t="s">
        <v>16</v>
      </c>
      <c r="B88" s="40">
        <f>SUM(B34,B57,B87)</f>
        <v>26886500</v>
      </c>
      <c r="C88" s="11"/>
      <c r="D88" s="11"/>
      <c r="E88" s="47"/>
      <c r="F88" s="48"/>
      <c r="G88" s="50"/>
      <c r="H88" s="38" t="s">
        <v>15</v>
      </c>
      <c r="I88" s="21"/>
    </row>
    <row r="90" spans="1:9" x14ac:dyDescent="0.25">
      <c r="A90" s="13"/>
    </row>
    <row r="92" spans="1:9" ht="13.5" thickBot="1" x14ac:dyDescent="0.35">
      <c r="B92" s="5"/>
    </row>
    <row r="93" spans="1:9" x14ac:dyDescent="0.25">
      <c r="B93" s="94"/>
      <c r="C93" s="95"/>
      <c r="D93" s="95"/>
      <c r="E93" s="96"/>
    </row>
    <row r="94" spans="1:9" x14ac:dyDescent="0.25">
      <c r="B94" s="100"/>
      <c r="C94" s="104"/>
      <c r="D94" s="104"/>
      <c r="E94" s="105"/>
    </row>
    <row r="95" spans="1:9" x14ac:dyDescent="0.25">
      <c r="B95" s="103"/>
      <c r="C95" s="101"/>
      <c r="D95" s="101"/>
      <c r="E95" s="102"/>
    </row>
    <row r="96" spans="1:9" ht="12.75" customHeight="1" x14ac:dyDescent="0.25">
      <c r="B96" s="103"/>
      <c r="C96" s="101"/>
      <c r="D96" s="101"/>
      <c r="E96" s="102"/>
    </row>
    <row r="97" spans="1:5" ht="12.75" customHeight="1" x14ac:dyDescent="0.25">
      <c r="B97" s="103"/>
      <c r="C97" s="101"/>
      <c r="D97" s="101"/>
      <c r="E97" s="102"/>
    </row>
    <row r="98" spans="1:5" x14ac:dyDescent="0.25">
      <c r="B98" s="100"/>
      <c r="C98" s="101"/>
      <c r="D98" s="101"/>
      <c r="E98" s="102"/>
    </row>
    <row r="99" spans="1:5" x14ac:dyDescent="0.25">
      <c r="B99" s="26"/>
      <c r="C99" s="22"/>
      <c r="D99" s="22"/>
      <c r="E99" s="25"/>
    </row>
    <row r="100" spans="1:5" ht="13" thickBot="1" x14ac:dyDescent="0.3">
      <c r="A100" s="13"/>
      <c r="B100" s="97"/>
      <c r="C100" s="98"/>
      <c r="D100" s="98"/>
      <c r="E100" s="99"/>
    </row>
    <row r="102" spans="1:5" ht="13" x14ac:dyDescent="0.25">
      <c r="A102" s="51"/>
    </row>
    <row r="103" spans="1:5" ht="13" x14ac:dyDescent="0.25">
      <c r="A103" s="51"/>
    </row>
    <row r="104" spans="1:5" ht="13" x14ac:dyDescent="0.25">
      <c r="A104" s="51"/>
    </row>
  </sheetData>
  <mergeCells count="8">
    <mergeCell ref="A3:H3"/>
    <mergeCell ref="B93:E93"/>
    <mergeCell ref="B100:E100"/>
    <mergeCell ref="B98:E98"/>
    <mergeCell ref="B97:E97"/>
    <mergeCell ref="B96:E96"/>
    <mergeCell ref="B95:E95"/>
    <mergeCell ref="B94:E9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FAFE3-7287-4334-8602-53F1282369D2}">
  <dimension ref="A3:I82"/>
  <sheetViews>
    <sheetView zoomScaleNormal="100" workbookViewId="0">
      <pane xSplit="1" ySplit="9" topLeftCell="B37" activePane="bottomRight" state="frozen"/>
      <selection pane="topRight" activeCell="B1" sqref="B1"/>
      <selection pane="bottomLeft" activeCell="A11" sqref="A11"/>
      <selection pane="bottomRight" activeCell="A7" sqref="A7"/>
    </sheetView>
  </sheetViews>
  <sheetFormatPr defaultRowHeight="12.5" x14ac:dyDescent="0.25"/>
  <cols>
    <col min="1" max="1" width="54.6328125" customWidth="1"/>
    <col min="2" max="2" width="24.90625" customWidth="1"/>
    <col min="3" max="4" width="29.36328125" customWidth="1"/>
    <col min="5" max="5" width="53.54296875" customWidth="1"/>
    <col min="6" max="6" width="19.453125" customWidth="1"/>
    <col min="7" max="7" width="14" customWidth="1"/>
    <col min="8" max="8" width="17.08984375" customWidth="1"/>
    <col min="9" max="9" width="17.54296875" customWidth="1"/>
  </cols>
  <sheetData>
    <row r="3" spans="1:9" ht="21" customHeight="1" x14ac:dyDescent="0.4">
      <c r="A3" s="92" t="s">
        <v>17</v>
      </c>
      <c r="B3" s="93"/>
      <c r="C3" s="93"/>
      <c r="D3" s="93"/>
      <c r="E3" s="93"/>
      <c r="F3" s="93"/>
      <c r="G3" s="93"/>
      <c r="H3" s="93"/>
    </row>
    <row r="5" spans="1:9" ht="15.5" x14ac:dyDescent="0.35">
      <c r="A5" s="1" t="s">
        <v>17</v>
      </c>
      <c r="B5" s="1"/>
      <c r="C5" s="23"/>
      <c r="D5" s="23"/>
      <c r="I5" s="10"/>
    </row>
    <row r="7" spans="1:9" ht="15.5" x14ac:dyDescent="0.35">
      <c r="A7" s="1" t="s">
        <v>121</v>
      </c>
    </row>
    <row r="8" spans="1:9" ht="13" thickBot="1" x14ac:dyDescent="0.3"/>
    <row r="9" spans="1:9" ht="52.5" customHeight="1" thickBot="1" x14ac:dyDescent="0.35">
      <c r="A9" s="2" t="s">
        <v>1</v>
      </c>
      <c r="B9" s="3" t="s">
        <v>2</v>
      </c>
      <c r="C9" s="3" t="s">
        <v>3</v>
      </c>
      <c r="D9" s="3" t="s">
        <v>4</v>
      </c>
      <c r="E9" s="4" t="s">
        <v>5</v>
      </c>
      <c r="F9" s="3" t="s">
        <v>6</v>
      </c>
      <c r="G9" s="3" t="s">
        <v>7</v>
      </c>
      <c r="H9" s="3" t="s">
        <v>8</v>
      </c>
      <c r="I9" s="3" t="s">
        <v>9</v>
      </c>
    </row>
    <row r="10" spans="1:9" ht="23.25" customHeight="1" x14ac:dyDescent="0.3">
      <c r="A10" s="5" t="s">
        <v>10</v>
      </c>
    </row>
    <row r="11" spans="1:9" ht="15.5" x14ac:dyDescent="0.35">
      <c r="A11" s="9"/>
      <c r="B11" s="40"/>
      <c r="C11" s="41"/>
      <c r="D11" s="41"/>
      <c r="E11" s="8"/>
      <c r="F11" s="41"/>
      <c r="G11" s="45"/>
      <c r="H11" s="21"/>
      <c r="I11" s="21"/>
    </row>
    <row r="12" spans="1:9" ht="26" x14ac:dyDescent="0.35">
      <c r="A12" s="9" t="s">
        <v>25</v>
      </c>
      <c r="B12" s="40">
        <v>25000</v>
      </c>
      <c r="C12" s="41" t="s">
        <v>26</v>
      </c>
      <c r="D12" s="52" t="s">
        <v>27</v>
      </c>
      <c r="E12" s="8" t="s">
        <v>28</v>
      </c>
      <c r="F12" s="41">
        <v>45292</v>
      </c>
      <c r="G12" s="45" t="s">
        <v>29</v>
      </c>
      <c r="H12" s="21"/>
      <c r="I12" s="21" t="s">
        <v>29</v>
      </c>
    </row>
    <row r="13" spans="1:9" ht="37.5" x14ac:dyDescent="0.35">
      <c r="A13" s="9" t="s">
        <v>30</v>
      </c>
      <c r="B13" s="40">
        <v>800000</v>
      </c>
      <c r="C13" s="41" t="s">
        <v>31</v>
      </c>
      <c r="D13" s="52" t="s">
        <v>27</v>
      </c>
      <c r="E13" s="8" t="s">
        <v>28</v>
      </c>
      <c r="F13" s="41">
        <v>45292</v>
      </c>
      <c r="G13" s="45" t="s">
        <v>29</v>
      </c>
      <c r="H13" s="21"/>
      <c r="I13" s="21" t="s">
        <v>29</v>
      </c>
    </row>
    <row r="14" spans="1:9" ht="15.5" x14ac:dyDescent="0.35">
      <c r="A14" s="9"/>
      <c r="B14" s="40"/>
      <c r="C14" s="41"/>
      <c r="D14" s="41"/>
      <c r="E14" s="8"/>
      <c r="F14" s="41"/>
      <c r="G14" s="45"/>
      <c r="H14" s="21"/>
      <c r="I14" s="21"/>
    </row>
    <row r="15" spans="1:9" ht="15.5" x14ac:dyDescent="0.35">
      <c r="A15" s="9"/>
      <c r="B15" s="40"/>
      <c r="C15" s="41"/>
      <c r="D15" s="41"/>
      <c r="E15" s="8"/>
      <c r="F15" s="41"/>
      <c r="G15" s="45"/>
      <c r="H15" s="21"/>
      <c r="I15" s="21"/>
    </row>
    <row r="16" spans="1:9" ht="13" x14ac:dyDescent="0.25">
      <c r="A16" s="6"/>
      <c r="B16" s="40"/>
      <c r="C16" s="7"/>
      <c r="D16" s="7"/>
      <c r="E16" s="8"/>
      <c r="F16" s="21"/>
      <c r="G16" s="21"/>
      <c r="H16" s="21"/>
      <c r="I16" s="21"/>
    </row>
    <row r="17" spans="1:9" x14ac:dyDescent="0.25">
      <c r="A17" s="27"/>
      <c r="B17" s="40"/>
      <c r="C17" s="7"/>
      <c r="D17" s="7"/>
      <c r="E17" s="8"/>
      <c r="F17" s="21"/>
      <c r="G17" s="21"/>
      <c r="H17" s="21"/>
      <c r="I17" s="21"/>
    </row>
    <row r="18" spans="1:9" ht="13" x14ac:dyDescent="0.3">
      <c r="A18" s="10"/>
      <c r="B18" s="40"/>
      <c r="C18" s="11"/>
      <c r="D18" s="11"/>
      <c r="E18" s="12"/>
      <c r="F18" s="21"/>
      <c r="G18" s="21"/>
      <c r="H18" s="21"/>
      <c r="I18" s="21"/>
    </row>
    <row r="19" spans="1:9" ht="13" x14ac:dyDescent="0.25">
      <c r="A19" s="28"/>
      <c r="B19" s="40"/>
      <c r="C19" s="11"/>
      <c r="D19" s="11"/>
      <c r="E19" s="12"/>
      <c r="F19" s="21"/>
      <c r="G19" s="21"/>
      <c r="H19" s="21"/>
      <c r="I19" s="21"/>
    </row>
    <row r="20" spans="1:9" ht="13" x14ac:dyDescent="0.25">
      <c r="A20" s="29"/>
      <c r="B20" s="40"/>
      <c r="C20" s="11"/>
      <c r="D20" s="11"/>
      <c r="E20" s="12"/>
      <c r="F20" s="21"/>
      <c r="G20" s="21"/>
      <c r="H20" s="21"/>
      <c r="I20" s="21"/>
    </row>
    <row r="21" spans="1:9" ht="13" x14ac:dyDescent="0.3">
      <c r="A21" s="30"/>
      <c r="B21" s="40"/>
      <c r="C21" s="11"/>
      <c r="D21" s="11"/>
      <c r="E21" s="12"/>
      <c r="F21" s="21"/>
      <c r="G21" s="21"/>
      <c r="H21" s="21"/>
      <c r="I21" s="21"/>
    </row>
    <row r="22" spans="1:9" ht="13" x14ac:dyDescent="0.25">
      <c r="A22" s="13"/>
      <c r="B22" s="40"/>
      <c r="C22" s="11"/>
      <c r="D22" s="11"/>
      <c r="E22" s="12"/>
      <c r="F22" s="21"/>
      <c r="G22" s="21"/>
      <c r="H22" s="21"/>
      <c r="I22" s="21"/>
    </row>
    <row r="23" spans="1:9" ht="13" x14ac:dyDescent="0.25">
      <c r="A23" s="14"/>
      <c r="B23" s="40"/>
      <c r="C23" s="7"/>
      <c r="D23" s="7"/>
      <c r="E23" s="12"/>
      <c r="F23" s="21"/>
      <c r="G23" s="21"/>
      <c r="H23" s="21"/>
      <c r="I23" s="21"/>
    </row>
    <row r="24" spans="1:9" ht="12.75" customHeight="1" x14ac:dyDescent="0.25">
      <c r="A24" s="9"/>
      <c r="B24" s="40"/>
      <c r="C24" s="7"/>
      <c r="D24" s="7"/>
      <c r="E24" s="12"/>
      <c r="F24" s="21"/>
      <c r="G24" s="21"/>
      <c r="H24" s="21"/>
      <c r="I24" s="21"/>
    </row>
    <row r="25" spans="1:9" ht="15.75" customHeight="1" x14ac:dyDescent="0.25">
      <c r="A25" s="9"/>
      <c r="B25" s="40"/>
      <c r="C25" s="7"/>
      <c r="D25" s="7"/>
      <c r="E25" s="12"/>
      <c r="F25" s="21"/>
      <c r="G25" s="21"/>
      <c r="H25" s="21"/>
      <c r="I25" s="21"/>
    </row>
    <row r="26" spans="1:9" ht="12.75" customHeight="1" x14ac:dyDescent="0.25">
      <c r="A26" s="6"/>
      <c r="B26" s="40"/>
      <c r="C26" s="7"/>
      <c r="D26" s="7"/>
      <c r="E26" s="12"/>
      <c r="F26" s="21"/>
      <c r="G26" s="21"/>
      <c r="H26" s="21"/>
      <c r="I26" s="21"/>
    </row>
    <row r="27" spans="1:9" x14ac:dyDescent="0.25">
      <c r="A27" s="15"/>
      <c r="B27" s="40"/>
      <c r="C27" s="7"/>
      <c r="D27" s="7"/>
      <c r="E27" s="12"/>
      <c r="F27" s="21"/>
      <c r="G27" s="21"/>
      <c r="H27" s="21"/>
      <c r="I27" s="21"/>
    </row>
    <row r="28" spans="1:9" x14ac:dyDescent="0.25">
      <c r="A28" s="15"/>
      <c r="B28" s="40"/>
      <c r="C28" s="7"/>
      <c r="D28" s="7"/>
      <c r="E28" s="12"/>
      <c r="F28" s="21"/>
      <c r="G28" s="21"/>
      <c r="H28" s="21"/>
      <c r="I28" s="21"/>
    </row>
    <row r="29" spans="1:9" x14ac:dyDescent="0.25">
      <c r="A29" s="15"/>
      <c r="B29" s="40"/>
      <c r="C29" s="7"/>
      <c r="D29" s="7"/>
      <c r="E29" s="12"/>
      <c r="F29" s="21"/>
      <c r="G29" s="21"/>
      <c r="H29" s="21"/>
      <c r="I29" s="21"/>
    </row>
    <row r="30" spans="1:9" x14ac:dyDescent="0.25">
      <c r="A30" s="15"/>
      <c r="B30" s="40"/>
      <c r="C30" s="7"/>
      <c r="D30" s="7"/>
      <c r="E30" s="12"/>
      <c r="F30" s="21"/>
      <c r="G30" s="21"/>
      <c r="H30" s="21"/>
      <c r="I30" s="21"/>
    </row>
    <row r="31" spans="1:9" x14ac:dyDescent="0.25">
      <c r="A31" s="15"/>
      <c r="B31" s="40"/>
      <c r="C31" s="7"/>
      <c r="D31" s="7"/>
      <c r="E31" s="12"/>
      <c r="F31" s="21"/>
      <c r="G31" s="21"/>
      <c r="H31" s="21"/>
      <c r="I31" s="21"/>
    </row>
    <row r="32" spans="1:9" x14ac:dyDescent="0.25">
      <c r="A32" s="15"/>
      <c r="B32" s="40"/>
      <c r="C32" s="7"/>
      <c r="D32" s="7"/>
      <c r="E32" s="12"/>
      <c r="F32" s="21"/>
      <c r="G32" s="21"/>
      <c r="H32" s="21"/>
      <c r="I32" s="21"/>
    </row>
    <row r="33" spans="1:9" x14ac:dyDescent="0.25">
      <c r="A33" s="33"/>
      <c r="B33" s="40"/>
      <c r="C33" s="12"/>
      <c r="D33" s="12"/>
      <c r="E33" s="21"/>
      <c r="F33" s="21"/>
      <c r="G33" s="21"/>
      <c r="H33" s="12"/>
      <c r="I33" s="21"/>
    </row>
    <row r="34" spans="1:9" ht="13" x14ac:dyDescent="0.25">
      <c r="A34" s="18" t="s">
        <v>11</v>
      </c>
      <c r="B34" s="40"/>
      <c r="C34" s="32"/>
      <c r="D34" s="32"/>
      <c r="E34" s="31"/>
      <c r="I34" s="13" t="s">
        <v>12</v>
      </c>
    </row>
    <row r="35" spans="1:9" ht="13" x14ac:dyDescent="0.25">
      <c r="A35" s="18"/>
      <c r="B35" s="49"/>
      <c r="C35" s="32"/>
      <c r="D35" s="32"/>
      <c r="E35" s="31"/>
      <c r="I35" s="13"/>
    </row>
    <row r="37" spans="1:9" ht="13" x14ac:dyDescent="0.3">
      <c r="A37" s="5" t="s">
        <v>13</v>
      </c>
    </row>
    <row r="38" spans="1:9" ht="15.5" x14ac:dyDescent="0.35">
      <c r="A38" s="42"/>
      <c r="B38" s="40"/>
      <c r="C38" s="24"/>
      <c r="D38" s="24"/>
      <c r="E38" s="46"/>
      <c r="F38" s="41"/>
      <c r="G38" s="45"/>
      <c r="H38" s="48"/>
      <c r="I38" s="21"/>
    </row>
    <row r="39" spans="1:9" ht="15.5" x14ac:dyDescent="0.35">
      <c r="A39" s="43" t="s">
        <v>111</v>
      </c>
      <c r="B39" s="40" t="s">
        <v>112</v>
      </c>
      <c r="C39" s="24" t="s">
        <v>113</v>
      </c>
      <c r="D39" s="24" t="s">
        <v>20</v>
      </c>
      <c r="E39" s="46" t="s">
        <v>24</v>
      </c>
      <c r="F39" s="44">
        <v>46600</v>
      </c>
      <c r="G39" s="45"/>
      <c r="H39" s="21"/>
      <c r="I39" s="21"/>
    </row>
    <row r="40" spans="1:9" ht="15.5" x14ac:dyDescent="0.35">
      <c r="A40" s="43"/>
      <c r="B40" s="40"/>
      <c r="C40" s="24"/>
      <c r="D40" s="24"/>
      <c r="E40" s="46"/>
      <c r="F40" s="44"/>
      <c r="G40" s="45"/>
      <c r="H40" s="21"/>
      <c r="I40" s="21"/>
    </row>
    <row r="41" spans="1:9" ht="13" x14ac:dyDescent="0.25">
      <c r="A41" s="6"/>
      <c r="B41" s="40"/>
      <c r="C41" s="7"/>
      <c r="D41" s="7"/>
      <c r="E41" s="46"/>
      <c r="F41" s="21"/>
      <c r="G41" s="21"/>
      <c r="H41" s="21"/>
      <c r="I41" s="21"/>
    </row>
    <row r="42" spans="1:9" x14ac:dyDescent="0.25">
      <c r="A42" s="16"/>
      <c r="B42" s="40"/>
      <c r="C42" s="7"/>
      <c r="D42" s="7"/>
      <c r="E42" s="46"/>
      <c r="F42" s="21"/>
      <c r="G42" s="21"/>
      <c r="H42" s="21"/>
      <c r="I42" s="21"/>
    </row>
    <row r="43" spans="1:9" x14ac:dyDescent="0.25">
      <c r="A43" s="27"/>
      <c r="B43" s="40"/>
      <c r="C43" s="7"/>
      <c r="D43" s="7"/>
      <c r="E43" s="46"/>
      <c r="F43" s="21"/>
      <c r="G43" s="21"/>
      <c r="H43" s="21"/>
      <c r="I43" s="21"/>
    </row>
    <row r="44" spans="1:9" ht="13" x14ac:dyDescent="0.3">
      <c r="A44" s="17"/>
      <c r="B44" s="40"/>
      <c r="C44" s="11"/>
      <c r="D44" s="11"/>
      <c r="E44" s="47"/>
      <c r="F44" s="21"/>
      <c r="G44" s="21"/>
      <c r="H44" s="21"/>
      <c r="I44" s="21"/>
    </row>
    <row r="45" spans="1:9" ht="13" x14ac:dyDescent="0.25">
      <c r="A45" s="29"/>
      <c r="B45" s="40"/>
      <c r="C45" s="11"/>
      <c r="D45" s="11"/>
      <c r="E45" s="47"/>
      <c r="F45" s="21"/>
      <c r="G45" s="21"/>
      <c r="H45" s="21"/>
      <c r="I45" s="21"/>
    </row>
    <row r="46" spans="1:9" ht="13" x14ac:dyDescent="0.25">
      <c r="A46" s="29"/>
      <c r="B46" s="40"/>
      <c r="C46" s="11"/>
      <c r="D46" s="11"/>
      <c r="E46" s="47"/>
      <c r="F46" s="21"/>
      <c r="G46" s="21"/>
      <c r="H46" s="21"/>
      <c r="I46" s="21"/>
    </row>
    <row r="47" spans="1:9" ht="13" x14ac:dyDescent="0.25">
      <c r="A47" s="6"/>
      <c r="B47" s="40"/>
      <c r="C47" s="7"/>
      <c r="D47" s="7"/>
      <c r="E47" s="47"/>
      <c r="F47" s="21"/>
      <c r="G47" s="21"/>
      <c r="H47" s="21"/>
      <c r="I47" s="21"/>
    </row>
    <row r="48" spans="1:9" x14ac:dyDescent="0.25">
      <c r="A48" s="9"/>
      <c r="B48" s="40"/>
      <c r="C48" s="7"/>
      <c r="D48" s="7"/>
      <c r="E48" s="47"/>
      <c r="F48" s="21"/>
      <c r="G48" s="21"/>
      <c r="H48" s="21"/>
      <c r="I48" s="21"/>
    </row>
    <row r="49" spans="1:9" x14ac:dyDescent="0.25">
      <c r="A49" s="15"/>
      <c r="B49" s="40"/>
      <c r="C49" s="7"/>
      <c r="D49" s="7"/>
      <c r="E49" s="47"/>
      <c r="F49" s="21"/>
      <c r="G49" s="21"/>
      <c r="H49" s="21"/>
      <c r="I49" s="21"/>
    </row>
    <row r="50" spans="1:9" ht="12.75" customHeight="1" x14ac:dyDescent="0.25">
      <c r="A50" s="36" t="s">
        <v>11</v>
      </c>
      <c r="B50" s="40">
        <f>SUM(B38:B49)</f>
        <v>0</v>
      </c>
      <c r="C50" s="37"/>
      <c r="D50" s="37"/>
      <c r="E50" s="31"/>
    </row>
    <row r="51" spans="1:9" ht="12.75" customHeight="1" x14ac:dyDescent="0.25">
      <c r="A51" s="18"/>
      <c r="B51" s="34"/>
      <c r="C51" s="35"/>
      <c r="D51" s="35"/>
      <c r="E51" s="31"/>
    </row>
    <row r="52" spans="1:9" x14ac:dyDescent="0.25">
      <c r="A52" s="22"/>
    </row>
    <row r="53" spans="1:9" ht="13" x14ac:dyDescent="0.3">
      <c r="A53" s="5" t="s">
        <v>14</v>
      </c>
      <c r="C53" s="20"/>
      <c r="D53" s="20"/>
    </row>
    <row r="54" spans="1:9" x14ac:dyDescent="0.25">
      <c r="A54" s="43"/>
      <c r="B54" s="40"/>
      <c r="C54" s="24"/>
      <c r="D54" s="24"/>
      <c r="E54" s="46"/>
      <c r="F54" s="44"/>
      <c r="G54" s="50"/>
      <c r="H54" s="38" t="s">
        <v>15</v>
      </c>
      <c r="I54" s="21"/>
    </row>
    <row r="55" spans="1:9" ht="25" x14ac:dyDescent="0.25">
      <c r="A55" s="43" t="s">
        <v>114</v>
      </c>
      <c r="B55" s="64">
        <v>270000</v>
      </c>
      <c r="C55" s="24" t="s">
        <v>115</v>
      </c>
      <c r="D55" s="24" t="s">
        <v>65</v>
      </c>
      <c r="E55" s="46" t="s">
        <v>66</v>
      </c>
      <c r="F55" s="44"/>
      <c r="G55" s="50"/>
      <c r="H55" s="38" t="s">
        <v>15</v>
      </c>
      <c r="I55" s="21"/>
    </row>
    <row r="56" spans="1:9" ht="25" x14ac:dyDescent="0.25">
      <c r="A56" s="9" t="s">
        <v>67</v>
      </c>
      <c r="B56" s="64">
        <v>200000</v>
      </c>
      <c r="C56" s="24" t="s">
        <v>115</v>
      </c>
      <c r="D56" s="24" t="s">
        <v>68</v>
      </c>
      <c r="E56" s="46" t="s">
        <v>69</v>
      </c>
      <c r="F56" s="48"/>
      <c r="G56" s="50"/>
      <c r="H56" s="38" t="s">
        <v>15</v>
      </c>
      <c r="I56" s="21"/>
    </row>
    <row r="57" spans="1:9" ht="25" x14ac:dyDescent="0.25">
      <c r="A57" s="58" t="s">
        <v>70</v>
      </c>
      <c r="B57" s="64">
        <v>280000</v>
      </c>
      <c r="C57" s="24" t="s">
        <v>115</v>
      </c>
      <c r="D57" s="24" t="s">
        <v>71</v>
      </c>
      <c r="E57" s="46" t="s">
        <v>72</v>
      </c>
      <c r="F57" s="48"/>
      <c r="G57" s="50"/>
      <c r="H57" s="38" t="s">
        <v>15</v>
      </c>
      <c r="I57" s="21"/>
    </row>
    <row r="58" spans="1:9" ht="25" x14ac:dyDescent="0.25">
      <c r="A58" s="43" t="s">
        <v>73</v>
      </c>
      <c r="B58" s="40">
        <v>172000</v>
      </c>
      <c r="C58" s="24"/>
      <c r="D58" s="24" t="s">
        <v>74</v>
      </c>
      <c r="E58" s="24" t="s">
        <v>75</v>
      </c>
      <c r="F58" s="55"/>
      <c r="G58" s="65"/>
      <c r="H58" s="38" t="s">
        <v>15</v>
      </c>
      <c r="I58" s="21"/>
    </row>
    <row r="59" spans="1:9" ht="12.75" customHeight="1" x14ac:dyDescent="0.25">
      <c r="A59" s="9" t="s">
        <v>76</v>
      </c>
      <c r="B59" s="40">
        <v>285000</v>
      </c>
      <c r="C59" s="24"/>
      <c r="D59" s="24" t="s">
        <v>74</v>
      </c>
      <c r="E59" s="24" t="s">
        <v>75</v>
      </c>
      <c r="F59" s="55"/>
      <c r="G59" s="65"/>
      <c r="H59" s="38" t="s">
        <v>15</v>
      </c>
      <c r="I59" s="21"/>
    </row>
    <row r="60" spans="1:9" ht="12.75" customHeight="1" x14ac:dyDescent="0.25">
      <c r="A60" s="9" t="s">
        <v>77</v>
      </c>
      <c r="B60" s="40">
        <v>60000</v>
      </c>
      <c r="C60" s="7"/>
      <c r="D60" s="24" t="s">
        <v>74</v>
      </c>
      <c r="E60" s="24" t="s">
        <v>78</v>
      </c>
      <c r="F60" s="38"/>
      <c r="G60" s="65"/>
      <c r="H60" s="38" t="s">
        <v>15</v>
      </c>
      <c r="I60" s="21"/>
    </row>
    <row r="61" spans="1:9" x14ac:dyDescent="0.25">
      <c r="A61" s="9" t="s">
        <v>117</v>
      </c>
      <c r="B61" s="40">
        <v>59000</v>
      </c>
      <c r="C61" s="24" t="s">
        <v>56</v>
      </c>
      <c r="D61" s="24" t="s">
        <v>80</v>
      </c>
      <c r="E61" s="46" t="s">
        <v>81</v>
      </c>
      <c r="F61" s="55">
        <v>45611</v>
      </c>
      <c r="G61" s="65"/>
      <c r="H61" s="38" t="s">
        <v>15</v>
      </c>
      <c r="I61" s="21"/>
    </row>
    <row r="62" spans="1:9" x14ac:dyDescent="0.25">
      <c r="A62" s="16" t="s">
        <v>82</v>
      </c>
      <c r="B62" s="40">
        <v>7000</v>
      </c>
      <c r="C62" s="24" t="s">
        <v>56</v>
      </c>
      <c r="D62" s="24" t="s">
        <v>80</v>
      </c>
      <c r="E62" s="46" t="s">
        <v>81</v>
      </c>
      <c r="F62" s="55">
        <v>45672</v>
      </c>
      <c r="G62" s="65"/>
      <c r="H62" s="38" t="s">
        <v>15</v>
      </c>
      <c r="I62" s="21"/>
    </row>
    <row r="63" spans="1:9" ht="37.5" x14ac:dyDescent="0.25">
      <c r="A63" s="91" t="s">
        <v>98</v>
      </c>
      <c r="B63" s="81">
        <v>50000</v>
      </c>
      <c r="C63" s="82"/>
      <c r="D63" s="83" t="s">
        <v>99</v>
      </c>
      <c r="E63" s="84" t="s">
        <v>100</v>
      </c>
      <c r="F63" s="48"/>
      <c r="G63" s="50"/>
      <c r="H63" s="38" t="s">
        <v>15</v>
      </c>
      <c r="I63" s="21"/>
    </row>
    <row r="64" spans="1:9" ht="37.5" x14ac:dyDescent="0.25">
      <c r="A64" s="80" t="s">
        <v>106</v>
      </c>
      <c r="B64" s="81">
        <v>40000</v>
      </c>
      <c r="C64" s="82"/>
      <c r="D64" s="83" t="s">
        <v>99</v>
      </c>
      <c r="E64" s="84" t="s">
        <v>100</v>
      </c>
      <c r="F64" s="48"/>
      <c r="G64" s="50"/>
      <c r="H64" s="38" t="s">
        <v>15</v>
      </c>
      <c r="I64" s="21"/>
    </row>
    <row r="65" spans="1:9" ht="13" x14ac:dyDescent="0.25">
      <c r="A65" s="39" t="s">
        <v>11</v>
      </c>
      <c r="B65" s="40">
        <f>SUM(B54:B64)</f>
        <v>1423000</v>
      </c>
      <c r="C65" s="7"/>
      <c r="D65" s="7"/>
      <c r="E65" s="47"/>
      <c r="F65" s="48"/>
      <c r="G65" s="50"/>
      <c r="H65" s="38" t="s">
        <v>15</v>
      </c>
      <c r="I65" s="21"/>
    </row>
    <row r="66" spans="1:9" ht="13" x14ac:dyDescent="0.25">
      <c r="A66" s="19" t="s">
        <v>16</v>
      </c>
      <c r="B66" s="40">
        <f>SUM(B34,B50,B65)</f>
        <v>1423000</v>
      </c>
      <c r="C66" s="11"/>
      <c r="D66" s="11"/>
      <c r="E66" s="47"/>
      <c r="F66" s="48"/>
      <c r="G66" s="50"/>
      <c r="H66" s="38" t="s">
        <v>15</v>
      </c>
      <c r="I66" s="21"/>
    </row>
    <row r="68" spans="1:9" x14ac:dyDescent="0.25">
      <c r="A68" s="13"/>
    </row>
    <row r="70" spans="1:9" ht="13.5" thickBot="1" x14ac:dyDescent="0.35">
      <c r="B70" s="5"/>
    </row>
    <row r="71" spans="1:9" x14ac:dyDescent="0.25">
      <c r="B71" s="94"/>
      <c r="C71" s="106"/>
      <c r="D71" s="106"/>
      <c r="E71" s="107"/>
    </row>
    <row r="72" spans="1:9" x14ac:dyDescent="0.25">
      <c r="B72" s="100"/>
      <c r="C72" s="101"/>
      <c r="D72" s="101"/>
      <c r="E72" s="102"/>
    </row>
    <row r="73" spans="1:9" x14ac:dyDescent="0.25">
      <c r="B73" s="103"/>
      <c r="C73" s="101"/>
      <c r="D73" s="101"/>
      <c r="E73" s="102"/>
    </row>
    <row r="74" spans="1:9" ht="12.75" customHeight="1" x14ac:dyDescent="0.25">
      <c r="B74" s="103"/>
      <c r="C74" s="101"/>
      <c r="D74" s="101"/>
      <c r="E74" s="102"/>
    </row>
    <row r="75" spans="1:9" ht="12.75" customHeight="1" x14ac:dyDescent="0.25">
      <c r="B75" s="103"/>
      <c r="C75" s="101"/>
      <c r="D75" s="101"/>
      <c r="E75" s="102"/>
    </row>
    <row r="76" spans="1:9" x14ac:dyDescent="0.25">
      <c r="B76" s="100"/>
      <c r="C76" s="101"/>
      <c r="D76" s="101"/>
      <c r="E76" s="102"/>
    </row>
    <row r="77" spans="1:9" x14ac:dyDescent="0.25">
      <c r="B77" s="26"/>
      <c r="C77" s="22"/>
      <c r="D77" s="22"/>
      <c r="E77" s="25"/>
    </row>
    <row r="78" spans="1:9" ht="13" thickBot="1" x14ac:dyDescent="0.3">
      <c r="A78" s="13"/>
      <c r="B78" s="97"/>
      <c r="C78" s="98"/>
      <c r="D78" s="98"/>
      <c r="E78" s="99"/>
    </row>
    <row r="80" spans="1:9" ht="13" x14ac:dyDescent="0.25">
      <c r="A80" s="51"/>
    </row>
    <row r="81" spans="1:1" ht="13" x14ac:dyDescent="0.25">
      <c r="A81" s="51"/>
    </row>
    <row r="82" spans="1:1" ht="13" x14ac:dyDescent="0.25">
      <c r="A82" s="51"/>
    </row>
  </sheetData>
  <mergeCells count="8">
    <mergeCell ref="B76:E76"/>
    <mergeCell ref="B78:E78"/>
    <mergeCell ref="A3:H3"/>
    <mergeCell ref="B71:E71"/>
    <mergeCell ref="B72:E72"/>
    <mergeCell ref="B73:E73"/>
    <mergeCell ref="B74:E74"/>
    <mergeCell ref="B75:E75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D613-9AD1-421F-8BC1-FCDDCA3ADEB2}">
  <dimension ref="A3:I82"/>
  <sheetViews>
    <sheetView tabSelected="1" zoomScaleNormal="100" workbookViewId="0">
      <pane xSplit="1" ySplit="9" topLeftCell="B12" activePane="bottomRight" state="frozen"/>
      <selection pane="topRight" activeCell="B1" sqref="B1"/>
      <selection pane="bottomLeft" activeCell="A11" sqref="A11"/>
      <selection pane="bottomRight" activeCell="A7" sqref="A7"/>
    </sheetView>
  </sheetViews>
  <sheetFormatPr defaultRowHeight="12.5" x14ac:dyDescent="0.25"/>
  <cols>
    <col min="1" max="1" width="54.6328125" customWidth="1"/>
    <col min="2" max="2" width="24.90625" customWidth="1"/>
    <col min="3" max="4" width="29.36328125" customWidth="1"/>
    <col min="5" max="5" width="53.54296875" customWidth="1"/>
    <col min="6" max="6" width="19.453125" customWidth="1"/>
    <col min="7" max="7" width="14" customWidth="1"/>
    <col min="8" max="8" width="17.08984375" customWidth="1"/>
    <col min="9" max="9" width="17.54296875" customWidth="1"/>
  </cols>
  <sheetData>
    <row r="3" spans="1:9" ht="21" customHeight="1" x14ac:dyDescent="0.4">
      <c r="A3" s="92" t="s">
        <v>110</v>
      </c>
      <c r="B3" s="93"/>
      <c r="C3" s="93"/>
      <c r="D3" s="93"/>
      <c r="E3" s="93"/>
      <c r="F3" s="93"/>
      <c r="G3" s="93"/>
      <c r="H3" s="93"/>
    </row>
    <row r="5" spans="1:9" ht="15.5" x14ac:dyDescent="0.35">
      <c r="A5" s="1" t="s">
        <v>110</v>
      </c>
      <c r="B5" s="1"/>
      <c r="C5" s="23"/>
      <c r="D5" s="23"/>
      <c r="I5" s="10"/>
    </row>
    <row r="7" spans="1:9" ht="15.5" x14ac:dyDescent="0.35">
      <c r="A7" s="1" t="s">
        <v>121</v>
      </c>
    </row>
    <row r="8" spans="1:9" ht="13" thickBot="1" x14ac:dyDescent="0.3"/>
    <row r="9" spans="1:9" ht="52.5" customHeight="1" thickBot="1" x14ac:dyDescent="0.35">
      <c r="A9" s="2" t="s">
        <v>1</v>
      </c>
      <c r="B9" s="3" t="s">
        <v>2</v>
      </c>
      <c r="C9" s="3" t="s">
        <v>3</v>
      </c>
      <c r="D9" s="3" t="s">
        <v>4</v>
      </c>
      <c r="E9" s="4" t="s">
        <v>5</v>
      </c>
      <c r="F9" s="3" t="s">
        <v>6</v>
      </c>
      <c r="G9" s="3" t="s">
        <v>7</v>
      </c>
      <c r="H9" s="3" t="s">
        <v>8</v>
      </c>
      <c r="I9" s="3" t="s">
        <v>9</v>
      </c>
    </row>
    <row r="10" spans="1:9" ht="23.25" customHeight="1" x14ac:dyDescent="0.3">
      <c r="A10" s="5" t="s">
        <v>10</v>
      </c>
    </row>
    <row r="11" spans="1:9" ht="15.5" x14ac:dyDescent="0.35">
      <c r="A11" s="9"/>
      <c r="B11" s="40"/>
      <c r="C11" s="41"/>
      <c r="D11" s="41"/>
      <c r="E11" s="8"/>
      <c r="F11" s="41"/>
      <c r="G11" s="45"/>
      <c r="H11" s="21"/>
      <c r="I11" s="21"/>
    </row>
    <row r="12" spans="1:9" ht="26" x14ac:dyDescent="0.35">
      <c r="A12" s="9" t="s">
        <v>25</v>
      </c>
      <c r="B12" s="40">
        <v>25000</v>
      </c>
      <c r="C12" s="41" t="s">
        <v>26</v>
      </c>
      <c r="D12" s="52" t="s">
        <v>27</v>
      </c>
      <c r="E12" s="8" t="s">
        <v>28</v>
      </c>
      <c r="F12" s="41">
        <v>45292</v>
      </c>
      <c r="G12" s="45" t="s">
        <v>29</v>
      </c>
      <c r="H12" s="21"/>
      <c r="I12" s="21" t="s">
        <v>29</v>
      </c>
    </row>
    <row r="13" spans="1:9" ht="37.5" x14ac:dyDescent="0.35">
      <c r="A13" s="9" t="s">
        <v>30</v>
      </c>
      <c r="B13" s="40">
        <v>800000</v>
      </c>
      <c r="C13" s="41" t="s">
        <v>31</v>
      </c>
      <c r="D13" s="52" t="s">
        <v>27</v>
      </c>
      <c r="E13" s="8" t="s">
        <v>28</v>
      </c>
      <c r="F13" s="41">
        <v>45292</v>
      </c>
      <c r="G13" s="45" t="s">
        <v>29</v>
      </c>
      <c r="H13" s="21"/>
      <c r="I13" s="21" t="s">
        <v>29</v>
      </c>
    </row>
    <row r="14" spans="1:9" ht="15.5" x14ac:dyDescent="0.35">
      <c r="A14" s="9"/>
      <c r="B14" s="40"/>
      <c r="C14" s="41"/>
      <c r="D14" s="41"/>
      <c r="E14" s="8"/>
      <c r="F14" s="41"/>
      <c r="G14" s="45"/>
      <c r="H14" s="21"/>
      <c r="I14" s="21"/>
    </row>
    <row r="15" spans="1:9" ht="15.5" x14ac:dyDescent="0.35">
      <c r="A15" s="9"/>
      <c r="B15" s="40"/>
      <c r="C15" s="41"/>
      <c r="D15" s="41"/>
      <c r="E15" s="8"/>
      <c r="F15" s="41"/>
      <c r="G15" s="45"/>
      <c r="H15" s="21"/>
      <c r="I15" s="21"/>
    </row>
    <row r="16" spans="1:9" ht="13" x14ac:dyDescent="0.25">
      <c r="A16" s="6"/>
      <c r="B16" s="40"/>
      <c r="C16" s="7"/>
      <c r="D16" s="7"/>
      <c r="E16" s="8"/>
      <c r="F16" s="21"/>
      <c r="G16" s="21"/>
      <c r="H16" s="21"/>
      <c r="I16" s="21"/>
    </row>
    <row r="17" spans="1:9" x14ac:dyDescent="0.25">
      <c r="A17" s="27"/>
      <c r="B17" s="40"/>
      <c r="C17" s="7"/>
      <c r="D17" s="7"/>
      <c r="E17" s="8"/>
      <c r="F17" s="21"/>
      <c r="G17" s="21"/>
      <c r="H17" s="21"/>
      <c r="I17" s="21"/>
    </row>
    <row r="18" spans="1:9" ht="13" x14ac:dyDescent="0.3">
      <c r="A18" s="10"/>
      <c r="B18" s="40"/>
      <c r="C18" s="11"/>
      <c r="D18" s="11"/>
      <c r="E18" s="12"/>
      <c r="F18" s="21"/>
      <c r="G18" s="21"/>
      <c r="H18" s="21"/>
      <c r="I18" s="21"/>
    </row>
    <row r="19" spans="1:9" ht="13" x14ac:dyDescent="0.25">
      <c r="A19" s="28"/>
      <c r="B19" s="40"/>
      <c r="C19" s="11"/>
      <c r="D19" s="11"/>
      <c r="E19" s="12"/>
      <c r="F19" s="21"/>
      <c r="G19" s="21"/>
      <c r="H19" s="21"/>
      <c r="I19" s="21"/>
    </row>
    <row r="20" spans="1:9" ht="13" x14ac:dyDescent="0.25">
      <c r="A20" s="29"/>
      <c r="B20" s="40"/>
      <c r="C20" s="11"/>
      <c r="D20" s="11"/>
      <c r="E20" s="12"/>
      <c r="F20" s="21"/>
      <c r="G20" s="21"/>
      <c r="H20" s="21"/>
      <c r="I20" s="21"/>
    </row>
    <row r="21" spans="1:9" ht="13" x14ac:dyDescent="0.3">
      <c r="A21" s="30"/>
      <c r="B21" s="40"/>
      <c r="C21" s="11"/>
      <c r="D21" s="11"/>
      <c r="E21" s="12"/>
      <c r="F21" s="21"/>
      <c r="G21" s="21"/>
      <c r="H21" s="21"/>
      <c r="I21" s="21"/>
    </row>
    <row r="22" spans="1:9" ht="13" x14ac:dyDescent="0.25">
      <c r="A22" s="13"/>
      <c r="B22" s="40"/>
      <c r="C22" s="11"/>
      <c r="D22" s="11"/>
      <c r="E22" s="12"/>
      <c r="F22" s="21"/>
      <c r="G22" s="21"/>
      <c r="H22" s="21"/>
      <c r="I22" s="21"/>
    </row>
    <row r="23" spans="1:9" ht="13" x14ac:dyDescent="0.25">
      <c r="A23" s="14"/>
      <c r="B23" s="40"/>
      <c r="C23" s="7"/>
      <c r="D23" s="7"/>
      <c r="E23" s="12"/>
      <c r="F23" s="21"/>
      <c r="G23" s="21"/>
      <c r="H23" s="21"/>
      <c r="I23" s="21"/>
    </row>
    <row r="24" spans="1:9" ht="12.75" customHeight="1" x14ac:dyDescent="0.25">
      <c r="A24" s="9"/>
      <c r="B24" s="40"/>
      <c r="C24" s="7"/>
      <c r="D24" s="7"/>
      <c r="E24" s="12"/>
      <c r="F24" s="21"/>
      <c r="G24" s="21"/>
      <c r="H24" s="21"/>
      <c r="I24" s="21"/>
    </row>
    <row r="25" spans="1:9" ht="15.75" customHeight="1" x14ac:dyDescent="0.25">
      <c r="A25" s="9"/>
      <c r="B25" s="40"/>
      <c r="C25" s="7"/>
      <c r="D25" s="7"/>
      <c r="E25" s="12"/>
      <c r="F25" s="21"/>
      <c r="G25" s="21"/>
      <c r="H25" s="21"/>
      <c r="I25" s="21"/>
    </row>
    <row r="26" spans="1:9" ht="12.75" customHeight="1" x14ac:dyDescent="0.25">
      <c r="A26" s="6"/>
      <c r="B26" s="40"/>
      <c r="C26" s="7"/>
      <c r="D26" s="7"/>
      <c r="E26" s="12"/>
      <c r="F26" s="21"/>
      <c r="G26" s="21"/>
      <c r="H26" s="21"/>
      <c r="I26" s="21"/>
    </row>
    <row r="27" spans="1:9" x14ac:dyDescent="0.25">
      <c r="A27" s="15"/>
      <c r="B27" s="40"/>
      <c r="C27" s="7"/>
      <c r="D27" s="7"/>
      <c r="E27" s="12"/>
      <c r="F27" s="21"/>
      <c r="G27" s="21"/>
      <c r="H27" s="21"/>
      <c r="I27" s="21"/>
    </row>
    <row r="28" spans="1:9" x14ac:dyDescent="0.25">
      <c r="A28" s="15"/>
      <c r="B28" s="40"/>
      <c r="C28" s="7"/>
      <c r="D28" s="7"/>
      <c r="E28" s="12"/>
      <c r="F28" s="21"/>
      <c r="G28" s="21"/>
      <c r="H28" s="21"/>
      <c r="I28" s="21"/>
    </row>
    <row r="29" spans="1:9" x14ac:dyDescent="0.25">
      <c r="A29" s="15"/>
      <c r="B29" s="40"/>
      <c r="C29" s="7"/>
      <c r="D29" s="7"/>
      <c r="E29" s="12"/>
      <c r="F29" s="21"/>
      <c r="G29" s="21"/>
      <c r="H29" s="21"/>
      <c r="I29" s="21"/>
    </row>
    <row r="30" spans="1:9" x14ac:dyDescent="0.25">
      <c r="A30" s="15"/>
      <c r="B30" s="40"/>
      <c r="C30" s="7"/>
      <c r="D30" s="7"/>
      <c r="E30" s="12"/>
      <c r="F30" s="21"/>
      <c r="G30" s="21"/>
      <c r="H30" s="21"/>
      <c r="I30" s="21"/>
    </row>
    <row r="31" spans="1:9" x14ac:dyDescent="0.25">
      <c r="A31" s="15"/>
      <c r="B31" s="40"/>
      <c r="C31" s="7"/>
      <c r="D31" s="7"/>
      <c r="E31" s="12"/>
      <c r="F31" s="21"/>
      <c r="G31" s="21"/>
      <c r="H31" s="21"/>
      <c r="I31" s="21"/>
    </row>
    <row r="32" spans="1:9" x14ac:dyDescent="0.25">
      <c r="A32" s="15"/>
      <c r="B32" s="40"/>
      <c r="C32" s="7"/>
      <c r="D32" s="7"/>
      <c r="E32" s="12"/>
      <c r="F32" s="21"/>
      <c r="G32" s="21"/>
      <c r="H32" s="21"/>
      <c r="I32" s="21"/>
    </row>
    <row r="33" spans="1:9" x14ac:dyDescent="0.25">
      <c r="A33" s="33"/>
      <c r="B33" s="40"/>
      <c r="C33" s="12"/>
      <c r="D33" s="12"/>
      <c r="E33" s="21"/>
      <c r="F33" s="21"/>
      <c r="G33" s="21"/>
      <c r="H33" s="12"/>
      <c r="I33" s="21"/>
    </row>
    <row r="34" spans="1:9" ht="13" x14ac:dyDescent="0.25">
      <c r="A34" s="18" t="s">
        <v>11</v>
      </c>
      <c r="B34" s="40"/>
      <c r="C34" s="32"/>
      <c r="D34" s="32"/>
      <c r="E34" s="31"/>
      <c r="I34" s="13" t="s">
        <v>12</v>
      </c>
    </row>
    <row r="35" spans="1:9" ht="13" x14ac:dyDescent="0.25">
      <c r="A35" s="18"/>
      <c r="B35" s="49"/>
      <c r="C35" s="32"/>
      <c r="D35" s="32"/>
      <c r="E35" s="31"/>
      <c r="I35" s="13"/>
    </row>
    <row r="37" spans="1:9" ht="13" x14ac:dyDescent="0.3">
      <c r="A37" s="5" t="s">
        <v>13</v>
      </c>
    </row>
    <row r="38" spans="1:9" ht="15.5" x14ac:dyDescent="0.35">
      <c r="A38" s="42"/>
      <c r="B38" s="40"/>
      <c r="C38" s="24"/>
      <c r="D38" s="24"/>
      <c r="E38" s="46"/>
      <c r="F38" s="41"/>
      <c r="G38" s="45"/>
      <c r="H38" s="48"/>
      <c r="I38" s="21"/>
    </row>
    <row r="39" spans="1:9" ht="15.5" x14ac:dyDescent="0.35">
      <c r="A39" s="43"/>
      <c r="B39" s="40"/>
      <c r="C39" s="24"/>
      <c r="D39" s="24"/>
      <c r="E39" s="46"/>
      <c r="F39" s="44"/>
      <c r="G39" s="45"/>
      <c r="H39" s="21"/>
      <c r="I39" s="21"/>
    </row>
    <row r="40" spans="1:9" ht="15.5" x14ac:dyDescent="0.35">
      <c r="A40" s="43"/>
      <c r="B40" s="40"/>
      <c r="C40" s="24"/>
      <c r="D40" s="24"/>
      <c r="E40" s="46"/>
      <c r="F40" s="44"/>
      <c r="G40" s="45"/>
      <c r="H40" s="21"/>
      <c r="I40" s="21"/>
    </row>
    <row r="41" spans="1:9" ht="13" x14ac:dyDescent="0.25">
      <c r="A41" s="6"/>
      <c r="B41" s="40"/>
      <c r="C41" s="7"/>
      <c r="D41" s="7"/>
      <c r="E41" s="46"/>
      <c r="F41" s="21"/>
      <c r="G41" s="21"/>
      <c r="H41" s="21"/>
      <c r="I41" s="21"/>
    </row>
    <row r="42" spans="1:9" x14ac:dyDescent="0.25">
      <c r="A42" s="16"/>
      <c r="B42" s="40"/>
      <c r="C42" s="7"/>
      <c r="D42" s="7"/>
      <c r="E42" s="46"/>
      <c r="F42" s="21"/>
      <c r="G42" s="21"/>
      <c r="H42" s="21"/>
      <c r="I42" s="21"/>
    </row>
    <row r="43" spans="1:9" x14ac:dyDescent="0.25">
      <c r="A43" s="27"/>
      <c r="B43" s="40"/>
      <c r="C43" s="7"/>
      <c r="D43" s="7"/>
      <c r="E43" s="46"/>
      <c r="F43" s="21"/>
      <c r="G43" s="21"/>
      <c r="H43" s="21"/>
      <c r="I43" s="21"/>
    </row>
    <row r="44" spans="1:9" ht="13" x14ac:dyDescent="0.3">
      <c r="A44" s="17"/>
      <c r="B44" s="40"/>
      <c r="C44" s="11"/>
      <c r="D44" s="11"/>
      <c r="E44" s="47"/>
      <c r="F44" s="21"/>
      <c r="G44" s="21"/>
      <c r="H44" s="21"/>
      <c r="I44" s="21"/>
    </row>
    <row r="45" spans="1:9" ht="13" x14ac:dyDescent="0.25">
      <c r="A45" s="29"/>
      <c r="B45" s="40"/>
      <c r="C45" s="11"/>
      <c r="D45" s="11"/>
      <c r="E45" s="47"/>
      <c r="F45" s="21"/>
      <c r="G45" s="21"/>
      <c r="H45" s="21"/>
      <c r="I45" s="21"/>
    </row>
    <row r="46" spans="1:9" ht="13" x14ac:dyDescent="0.25">
      <c r="A46" s="29"/>
      <c r="B46" s="40"/>
      <c r="C46" s="11"/>
      <c r="D46" s="11"/>
      <c r="E46" s="47"/>
      <c r="F46" s="21"/>
      <c r="G46" s="21"/>
      <c r="H46" s="21"/>
      <c r="I46" s="21"/>
    </row>
    <row r="47" spans="1:9" ht="13" x14ac:dyDescent="0.25">
      <c r="A47" s="6"/>
      <c r="B47" s="40"/>
      <c r="C47" s="7"/>
      <c r="D47" s="7"/>
      <c r="E47" s="47"/>
      <c r="F47" s="21"/>
      <c r="G47" s="21"/>
      <c r="H47" s="21"/>
      <c r="I47" s="21"/>
    </row>
    <row r="48" spans="1:9" x14ac:dyDescent="0.25">
      <c r="A48" s="9"/>
      <c r="B48" s="40"/>
      <c r="C48" s="7"/>
      <c r="D48" s="7"/>
      <c r="E48" s="47"/>
      <c r="F48" s="21"/>
      <c r="G48" s="21"/>
      <c r="H48" s="21"/>
      <c r="I48" s="21"/>
    </row>
    <row r="49" spans="1:9" x14ac:dyDescent="0.25">
      <c r="A49" s="15"/>
      <c r="B49" s="40"/>
      <c r="C49" s="7"/>
      <c r="D49" s="7"/>
      <c r="E49" s="47"/>
      <c r="F49" s="21"/>
      <c r="G49" s="21"/>
      <c r="H49" s="21"/>
      <c r="I49" s="21"/>
    </row>
    <row r="50" spans="1:9" ht="12.75" customHeight="1" x14ac:dyDescent="0.25">
      <c r="A50" s="36" t="s">
        <v>11</v>
      </c>
      <c r="B50" s="40">
        <f>SUM(B38:B49)</f>
        <v>0</v>
      </c>
      <c r="C50" s="37"/>
      <c r="D50" s="37"/>
      <c r="E50" s="31"/>
    </row>
    <row r="51" spans="1:9" ht="12.75" customHeight="1" x14ac:dyDescent="0.25">
      <c r="A51" s="18"/>
      <c r="B51" s="34"/>
      <c r="C51" s="35"/>
      <c r="D51" s="35"/>
      <c r="E51" s="31"/>
    </row>
    <row r="52" spans="1:9" x14ac:dyDescent="0.25">
      <c r="A52" s="22"/>
    </row>
    <row r="53" spans="1:9" ht="13" x14ac:dyDescent="0.3">
      <c r="A53" s="5" t="s">
        <v>14</v>
      </c>
      <c r="C53" s="20"/>
      <c r="D53" s="20"/>
    </row>
    <row r="54" spans="1:9" x14ac:dyDescent="0.25">
      <c r="A54" s="43"/>
      <c r="B54" s="40"/>
      <c r="C54" s="24"/>
      <c r="D54" s="24"/>
      <c r="E54" s="46"/>
      <c r="F54" s="44"/>
      <c r="G54" s="50"/>
      <c r="H54" s="38" t="s">
        <v>15</v>
      </c>
      <c r="I54" s="21"/>
    </row>
    <row r="55" spans="1:9" ht="25" x14ac:dyDescent="0.25">
      <c r="A55" s="43" t="s">
        <v>114</v>
      </c>
      <c r="B55" s="64">
        <v>270000</v>
      </c>
      <c r="C55" s="24" t="s">
        <v>116</v>
      </c>
      <c r="D55" s="24" t="s">
        <v>65</v>
      </c>
      <c r="E55" s="46" t="s">
        <v>66</v>
      </c>
      <c r="F55" s="44"/>
      <c r="G55" s="50"/>
      <c r="H55" s="38" t="s">
        <v>15</v>
      </c>
      <c r="I55" s="21"/>
    </row>
    <row r="56" spans="1:9" ht="25" x14ac:dyDescent="0.25">
      <c r="A56" s="9" t="s">
        <v>67</v>
      </c>
      <c r="B56" s="64">
        <v>200000</v>
      </c>
      <c r="C56" s="24" t="s">
        <v>116</v>
      </c>
      <c r="D56" s="24" t="s">
        <v>68</v>
      </c>
      <c r="E56" s="46" t="s">
        <v>69</v>
      </c>
      <c r="F56" s="48"/>
      <c r="G56" s="50"/>
      <c r="H56" s="38" t="s">
        <v>15</v>
      </c>
      <c r="I56" s="21"/>
    </row>
    <row r="57" spans="1:9" ht="25" x14ac:dyDescent="0.25">
      <c r="A57" s="58" t="s">
        <v>70</v>
      </c>
      <c r="B57" s="64">
        <v>280000</v>
      </c>
      <c r="C57" s="24" t="s">
        <v>116</v>
      </c>
      <c r="D57" s="24" t="s">
        <v>71</v>
      </c>
      <c r="E57" s="46" t="s">
        <v>72</v>
      </c>
      <c r="F57" s="48"/>
      <c r="G57" s="50"/>
      <c r="H57" s="38" t="s">
        <v>15</v>
      </c>
      <c r="I57" s="21"/>
    </row>
    <row r="58" spans="1:9" ht="25" x14ac:dyDescent="0.25">
      <c r="A58" s="43" t="s">
        <v>73</v>
      </c>
      <c r="B58" s="40">
        <v>172000</v>
      </c>
      <c r="C58" s="24"/>
      <c r="D58" s="24" t="s">
        <v>74</v>
      </c>
      <c r="E58" s="24" t="s">
        <v>75</v>
      </c>
      <c r="F58" s="55"/>
      <c r="G58" s="65"/>
      <c r="H58" s="38" t="s">
        <v>15</v>
      </c>
      <c r="I58" s="21"/>
    </row>
    <row r="59" spans="1:9" ht="12.75" customHeight="1" x14ac:dyDescent="0.25">
      <c r="A59" s="9" t="s">
        <v>76</v>
      </c>
      <c r="B59" s="40">
        <v>285000</v>
      </c>
      <c r="C59" s="24"/>
      <c r="D59" s="24" t="s">
        <v>74</v>
      </c>
      <c r="E59" s="24" t="s">
        <v>75</v>
      </c>
      <c r="F59" s="55"/>
      <c r="G59" s="65"/>
      <c r="H59" s="38" t="s">
        <v>15</v>
      </c>
      <c r="I59" s="21"/>
    </row>
    <row r="60" spans="1:9" ht="12.75" customHeight="1" x14ac:dyDescent="0.25">
      <c r="A60" s="9" t="s">
        <v>118</v>
      </c>
      <c r="B60" s="40">
        <v>59000</v>
      </c>
      <c r="C60" s="41" t="s">
        <v>56</v>
      </c>
      <c r="D60" s="41" t="s">
        <v>80</v>
      </c>
      <c r="E60" s="46" t="s">
        <v>81</v>
      </c>
      <c r="F60" s="41">
        <v>45976</v>
      </c>
      <c r="G60" s="65"/>
      <c r="H60" s="38" t="s">
        <v>15</v>
      </c>
      <c r="I60" s="21"/>
    </row>
    <row r="61" spans="1:9" x14ac:dyDescent="0.25">
      <c r="A61" s="43" t="s">
        <v>82</v>
      </c>
      <c r="B61" s="40">
        <v>7000</v>
      </c>
      <c r="C61" s="24" t="s">
        <v>56</v>
      </c>
      <c r="D61" s="41" t="s">
        <v>80</v>
      </c>
      <c r="E61" s="46" t="s">
        <v>81</v>
      </c>
      <c r="F61" s="55">
        <v>46037</v>
      </c>
      <c r="G61" s="65"/>
      <c r="H61" s="38" t="s">
        <v>15</v>
      </c>
      <c r="I61" s="21"/>
    </row>
    <row r="62" spans="1:9" x14ac:dyDescent="0.25">
      <c r="A62" s="43" t="s">
        <v>119</v>
      </c>
      <c r="B62" s="40">
        <v>20000</v>
      </c>
      <c r="C62" s="24" t="s">
        <v>84</v>
      </c>
      <c r="D62" s="41" t="s">
        <v>80</v>
      </c>
      <c r="E62" s="46" t="s">
        <v>81</v>
      </c>
      <c r="F62" s="55">
        <v>46023</v>
      </c>
      <c r="G62" s="65"/>
      <c r="H62" s="38" t="s">
        <v>15</v>
      </c>
      <c r="I62" s="21"/>
    </row>
    <row r="63" spans="1:9" ht="37.5" x14ac:dyDescent="0.25">
      <c r="A63" s="91" t="s">
        <v>98</v>
      </c>
      <c r="B63" s="81">
        <v>50000</v>
      </c>
      <c r="C63" s="82"/>
      <c r="D63" s="83" t="s">
        <v>99</v>
      </c>
      <c r="E63" s="84" t="s">
        <v>100</v>
      </c>
      <c r="F63" s="48"/>
      <c r="G63" s="50"/>
      <c r="H63" s="38" t="s">
        <v>15</v>
      </c>
      <c r="I63" s="21"/>
    </row>
    <row r="64" spans="1:9" ht="37.5" x14ac:dyDescent="0.25">
      <c r="A64" s="80" t="s">
        <v>106</v>
      </c>
      <c r="B64" s="81">
        <v>40000</v>
      </c>
      <c r="C64" s="82"/>
      <c r="D64" s="83" t="s">
        <v>99</v>
      </c>
      <c r="E64" s="84" t="s">
        <v>100</v>
      </c>
      <c r="F64" s="48"/>
      <c r="G64" s="50"/>
      <c r="H64" s="38" t="s">
        <v>15</v>
      </c>
      <c r="I64" s="21"/>
    </row>
    <row r="65" spans="1:9" ht="13" x14ac:dyDescent="0.25">
      <c r="A65" s="39" t="s">
        <v>11</v>
      </c>
      <c r="B65" s="40">
        <f>SUM(B54:B64)</f>
        <v>1383000</v>
      </c>
      <c r="C65" s="7"/>
      <c r="D65" s="7"/>
      <c r="E65" s="47"/>
      <c r="F65" s="48"/>
      <c r="G65" s="50"/>
      <c r="H65" s="38" t="s">
        <v>15</v>
      </c>
      <c r="I65" s="21"/>
    </row>
    <row r="66" spans="1:9" ht="13" x14ac:dyDescent="0.25">
      <c r="A66" s="19" t="s">
        <v>16</v>
      </c>
      <c r="B66" s="40">
        <f>SUM(B34,B50,B65)</f>
        <v>1383000</v>
      </c>
      <c r="C66" s="11"/>
      <c r="D66" s="11"/>
      <c r="E66" s="47"/>
      <c r="F66" s="48"/>
      <c r="G66" s="50"/>
      <c r="H66" s="38" t="s">
        <v>15</v>
      </c>
      <c r="I66" s="21"/>
    </row>
    <row r="68" spans="1:9" x14ac:dyDescent="0.25">
      <c r="A68" s="13"/>
    </row>
    <row r="70" spans="1:9" ht="13.5" thickBot="1" x14ac:dyDescent="0.35">
      <c r="B70" s="5"/>
    </row>
    <row r="71" spans="1:9" x14ac:dyDescent="0.25">
      <c r="B71" s="94"/>
      <c r="C71" s="106"/>
      <c r="D71" s="106"/>
      <c r="E71" s="107"/>
    </row>
    <row r="72" spans="1:9" x14ac:dyDescent="0.25">
      <c r="B72" s="100"/>
      <c r="C72" s="101"/>
      <c r="D72" s="101"/>
      <c r="E72" s="102"/>
    </row>
    <row r="73" spans="1:9" x14ac:dyDescent="0.25">
      <c r="B73" s="103"/>
      <c r="C73" s="101"/>
      <c r="D73" s="101"/>
      <c r="E73" s="102"/>
    </row>
    <row r="74" spans="1:9" ht="12.75" customHeight="1" x14ac:dyDescent="0.25">
      <c r="B74" s="103"/>
      <c r="C74" s="101"/>
      <c r="D74" s="101"/>
      <c r="E74" s="102"/>
    </row>
    <row r="75" spans="1:9" ht="12.75" customHeight="1" x14ac:dyDescent="0.25">
      <c r="B75" s="103"/>
      <c r="C75" s="101"/>
      <c r="D75" s="101"/>
      <c r="E75" s="102"/>
    </row>
    <row r="76" spans="1:9" x14ac:dyDescent="0.25">
      <c r="B76" s="100"/>
      <c r="C76" s="101"/>
      <c r="D76" s="101"/>
      <c r="E76" s="102"/>
    </row>
    <row r="77" spans="1:9" x14ac:dyDescent="0.25">
      <c r="B77" s="26"/>
      <c r="C77" s="22"/>
      <c r="D77" s="22"/>
      <c r="E77" s="25"/>
    </row>
    <row r="78" spans="1:9" ht="13" thickBot="1" x14ac:dyDescent="0.3">
      <c r="A78" s="13"/>
      <c r="B78" s="97"/>
      <c r="C78" s="98"/>
      <c r="D78" s="98"/>
      <c r="E78" s="99"/>
    </row>
    <row r="80" spans="1:9" ht="13" x14ac:dyDescent="0.25">
      <c r="A80" s="51"/>
    </row>
    <row r="81" spans="1:1" ht="13" x14ac:dyDescent="0.25">
      <c r="A81" s="51"/>
    </row>
    <row r="82" spans="1:1" ht="13" x14ac:dyDescent="0.25">
      <c r="A82" s="51"/>
    </row>
  </sheetData>
  <mergeCells count="8">
    <mergeCell ref="B76:E76"/>
    <mergeCell ref="B78:E78"/>
    <mergeCell ref="A3:H3"/>
    <mergeCell ref="B71:E71"/>
    <mergeCell ref="B72:E72"/>
    <mergeCell ref="B73:E73"/>
    <mergeCell ref="B74:E74"/>
    <mergeCell ref="B75:E75"/>
  </mergeCells>
  <pageMargins left="0.74803149606299213" right="0.74803149606299213" top="0.98425196850393704" bottom="0.98425196850393704" header="0.51181102362204722" footer="0.51181102362204722"/>
  <pageSetup paperSize="9" scale="31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6db7673-297e-4ccc-adeb-eb5ebc756bc0">
      <Terms xmlns="http://schemas.microsoft.com/office/infopath/2007/PartnerControls"/>
    </lcf76f155ced4ddcb4097134ff3c332f>
    <TaxCatchAll xmlns="0d6d4dba-695f-45ba-b49a-c33d35e803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80760472651A842B5AD9658ED94B96B" ma:contentTypeVersion="14" ma:contentTypeDescription="Luo uusi asiakirja." ma:contentTypeScope="" ma:versionID="253252afa20b57ea79c67745b0c4cce1">
  <xsd:schema xmlns:xsd="http://www.w3.org/2001/XMLSchema" xmlns:xs="http://www.w3.org/2001/XMLSchema" xmlns:p="http://schemas.microsoft.com/office/2006/metadata/properties" xmlns:ns2="a6db7673-297e-4ccc-adeb-eb5ebc756bc0" xmlns:ns3="c4a1da25-6feb-468b-b2bd-3c22cfe74ca6" xmlns:ns4="0d6d4dba-695f-45ba-b49a-c33d35e8033f" targetNamespace="http://schemas.microsoft.com/office/2006/metadata/properties" ma:root="true" ma:fieldsID="0a122e8fb02208c9455fe80d7b75e33d" ns2:_="" ns3:_="" ns4:_="">
    <xsd:import namespace="a6db7673-297e-4ccc-adeb-eb5ebc756bc0"/>
    <xsd:import namespace="c4a1da25-6feb-468b-b2bd-3c22cfe74ca6"/>
    <xsd:import namespace="0d6d4dba-695f-45ba-b49a-c33d35e803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db7673-297e-4ccc-adeb-eb5ebc756b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Kuvien tunnisteet" ma:readOnly="false" ma:fieldId="{5cf76f15-5ced-4ddc-b409-7134ff3c332f}" ma:taxonomyMulti="true" ma:sspId="49964bb6-1a6e-4045-af7e-4cdc4df897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a1da25-6feb-468b-b2bd-3c22cfe74ca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d4dba-695f-45ba-b49a-c33d35e8033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e524a215-e1e2-4a33-bb54-9a012d0f0f88}" ma:internalName="TaxCatchAll" ma:showField="CatchAllData" ma:web="c4a1da25-6feb-468b-b2bd-3c22cfe74c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0D850D-4654-4281-893F-36DFBC1B5463}">
  <ds:schemaRefs>
    <ds:schemaRef ds:uri="http://schemas.microsoft.com/office/2006/documentManagement/types"/>
    <ds:schemaRef ds:uri="http://purl.org/dc/elements/1.1/"/>
    <ds:schemaRef ds:uri="a6db7673-297e-4ccc-adeb-eb5ebc756bc0"/>
    <ds:schemaRef ds:uri="0d6d4dba-695f-45ba-b49a-c33d35e8033f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c4a1da25-6feb-468b-b2bd-3c22cfe74ca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CCC41ED-7A5E-411D-BB88-D1D8482ED5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37CA1F-E351-44DD-8F59-E39948830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db7673-297e-4ccc-adeb-eb5ebc756bc0"/>
    <ds:schemaRef ds:uri="c4a1da25-6feb-468b-b2bd-3c22cfe74ca6"/>
    <ds:schemaRef ds:uri="0d6d4dba-695f-45ba-b49a-c33d35e803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2024</vt:lpstr>
      <vt:lpstr>2025</vt:lpstr>
      <vt:lpstr>2026</vt:lpstr>
    </vt:vector>
  </TitlesOfParts>
  <Manager/>
  <Company>Puolustusvoimat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tki82027</dc:creator>
  <cp:keywords/>
  <dc:description/>
  <cp:lastModifiedBy>Tiihonen Tiina</cp:lastModifiedBy>
  <cp:revision/>
  <dcterms:created xsi:type="dcterms:W3CDTF">2008-07-18T08:32:38Z</dcterms:created>
  <dcterms:modified xsi:type="dcterms:W3CDTF">2024-01-24T11:04:30Z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0x010100D80760472651A842B5AD9658ED94B96B</vt:lpwstr>
  </property>
  <property fmtid="{D5CDD505-2E9C-101B-9397-08002B2CF9AE}" pid="3" name="MediaServiceImageTags">
    <vt:lpwstr/>
  </property>
</Properties>
</file>